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<sst xmlns="http://schemas.openxmlformats.org/spreadsheetml/2006/main" count="185" uniqueCount="45">
  <si>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</si>
  <si>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</si>
  <si>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</si>
  <si>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</si>
  <si>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</si>
  <si>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</si>
  <si>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</si>
  <si>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</si>
  <si>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</si>
  <si>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</si>
  <si>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</si>
  <si>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</si>
  <si>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</si>
  <si>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</si>
  <si>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</si>
  <si>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</si>
  <si>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</si>
  <si>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</si>
  <si>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</si>
  <si>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</si>
  <si>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</si>
  <si>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</si>
  <si>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</si>
  <si>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</si>
  <si>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</si>
  <si>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</si>
  <si>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</si>
  <si>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</si>
  <si>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</si>
  <si>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</si>
  <si>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</si>
  <si>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</si>
  <si>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</si>
  <si>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</si>
  <si>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 Web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</si>
  <si>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</si>
  <si>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</si>
  <si>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</si>
  <si>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</si>
  <si>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</si>
  <si>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</si>
  <si>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</si>
  <si>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S/E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</si>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</sst>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631440</xdr:colOff>
      <xdr:row>0</xdr:row>
      <xdr:rowOff>753120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7040" y="56160"/>
          <a:ext cx="146808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676080</xdr:colOff>
      <xdr:row>0</xdr:row>
      <xdr:rowOff>730440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1680" y="33480"/>
          <a:ext cx="146808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676080</xdr:colOff>
      <xdr:row>0</xdr:row>
      <xdr:rowOff>764280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1680" y="67320"/>
          <a:ext cx="146808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664920</xdr:colOff>
      <xdr:row>0</xdr:row>
      <xdr:rowOff>741960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0520" y="45000"/>
          <a:ext cx="146808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664920</xdr:colOff>
      <xdr:row>0</xdr:row>
      <xdr:rowOff>719280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0520" y="22320"/>
          <a:ext cx="146808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30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31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12.8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0.73</v>
      </c>
    </row>
    <row r="17" s="23" customFormat="true" ht="12.8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0.75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86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Matemáticas Discretas</v>
      </c>
      <c r="B14" s="20" t="s">
        <v>41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33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82</v>
      </c>
      <c r="N14" s="22" t="n">
        <v>0.74</v>
      </c>
    </row>
    <row r="15" s="23" customFormat="true" ht="12.8" hidden="false" customHeight="false" outlineLevel="0" collapsed="false">
      <c r="A15" s="20" t="str">
        <f aca="false">'1'!A15</f>
        <v>Fundamentos de Programación</v>
      </c>
      <c r="B15" s="20" t="s">
        <v>41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32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83</v>
      </c>
      <c r="N15" s="22" t="n">
        <v>0.74</v>
      </c>
    </row>
    <row r="16" s="23" customFormat="true" ht="12.8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 t="n">
        <v>0</v>
      </c>
      <c r="G16" s="20"/>
      <c r="H16" s="21"/>
      <c r="I16" s="20" t="n">
        <f aca="false">(E16-SUM(F16:G16))-K16</f>
        <v>15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12.8" hidden="false" customHeight="false" outlineLevel="0" collapsed="false">
      <c r="A17" s="20" t="str">
        <f aca="false">'1'!A17</f>
        <v>Desarrollo de aplicaciones Web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65</v>
      </c>
      <c r="G28" s="25" t="n">
        <f aca="false">SUM(G14:G27)</f>
        <v>0</v>
      </c>
      <c r="H28" s="26" t="n">
        <f aca="false">SUM(F28:G28)/E28</f>
        <v>0.643564356435644</v>
      </c>
      <c r="I28" s="25" t="n">
        <f aca="false">(E28-SUM(F28:G28))-K28</f>
        <v>36</v>
      </c>
      <c r="J28" s="26" t="n">
        <f aca="false">I28/E28</f>
        <v>0.356435643564356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82.5</v>
      </c>
      <c r="N28" s="27" t="n">
        <f aca="false">AVERAGE(N14:N27)</f>
        <v>0.74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00" zoomScaleNormal="10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(F14+G14)/E14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44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44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44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2023-11-01T16:33:54Z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