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1 REPORTE PARCIAL\"/>
    </mc:Choice>
  </mc:AlternateContent>
  <xr:revisionPtr revIDLastSave="0" documentId="13_ncr:1_{014F3641-EAC5-4B6F-BDCA-67C7A1F5F6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L14" i="25" l="1"/>
  <c r="E28" i="25"/>
  <c r="L14" i="24"/>
  <c r="H14" i="24"/>
  <c r="E28" i="24"/>
  <c r="L14" i="23"/>
  <c r="H14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<sst xmlns="http://schemas.openxmlformats.org/spreadsheetml/2006/main" count="188" uniqueCount="47">
  <si>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</si>
  <si>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</si>
  <si>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</si>
  <si>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</si>
  <si>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</si>
  <si>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</si>
  <si>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</si>
  <si>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</si>
  <si>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</si>
  <si>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</si>
  <si>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</si>
  <si>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</si>
  <si>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</si>
  <si>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</si>
  <si>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</si>
  <si>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</si>
  <si>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</si>
  <si>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</si>
  <si>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</si>
  <si>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</si>
  <si>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</si>
  <si>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</si>
  <si>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</si>
  <si>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</si>
  <si>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</si>
  <si>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</si>
  <si>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</si>
  <si>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</si>
  <si>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</si>
  <si>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</si>
  <si>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</si>
  <si>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</si>
  <si>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</si>
  <si>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</si>
  <si>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</si>
  <si>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MII. MA. DE LA CRUZ PORRAS ARIAS</t>
  </si>
  <si>
    <t>MII. MA. DE LA CRUZ PORRAS ARIS</t>
  </si>
  <si>
    <t>SEP 2023- ENE 2024</t>
  </si>
  <si>
    <t>PLANEACIÓN ESTRATEGICA</t>
  </si>
  <si>
    <t>701 A</t>
  </si>
  <si>
    <t>PLANEACIÓN Y DISEÑO DE INSTALACIONES</t>
  </si>
  <si>
    <t>701 B</t>
  </si>
  <si>
    <t>PRODUCCIÓN</t>
  </si>
  <si>
    <t>505 A</t>
  </si>
  <si>
    <t>505 B</t>
  </si>
  <si>
    <t>LA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</si>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</sst>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2" zoomScaleNormal="100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38</v>
      </c>
      <c r="B14" s="9" t="s">
        <v>21</v>
      </c>
      <c r="C14" s="9" t="s">
        <v>39</v>
      </c>
      <c r="D14" s="9" t="s">
        <v>34</v>
      </c>
      <c r="E14" s="9">
        <v>19</v>
      </c>
      <c r="F14" s="9">
        <v>15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7.6" customHeight="1" x14ac:dyDescent="0.25">
      <c r="A15" s="8" t="s">
        <v>40</v>
      </c>
      <c r="B15" s="9" t="s">
        <v>33</v>
      </c>
      <c r="C15" s="9" t="s">
        <v>39</v>
      </c>
      <c r="D15" s="9" t="s">
        <v>34</v>
      </c>
      <c r="E15" s="9">
        <v>23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40</v>
      </c>
      <c r="B16" s="9" t="s">
        <v>33</v>
      </c>
      <c r="C16" s="9" t="s">
        <v>41</v>
      </c>
      <c r="D16" s="9" t="s">
        <v>34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42</v>
      </c>
      <c r="B17" s="9" t="s">
        <v>21</v>
      </c>
      <c r="C17" s="9" t="s">
        <v>43</v>
      </c>
      <c r="D17" s="9" t="s">
        <v>45</v>
      </c>
      <c r="E17" s="9">
        <v>27</v>
      </c>
      <c r="F17" s="9">
        <v>23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89</v>
      </c>
      <c r="N17" s="15">
        <v>0.7</v>
      </c>
    </row>
    <row r="18" spans="1:14" s="11" customFormat="1" ht="26.4" x14ac:dyDescent="0.25">
      <c r="A18" s="8" t="s">
        <v>42</v>
      </c>
      <c r="B18" s="9" t="s">
        <v>21</v>
      </c>
      <c r="C18" s="9" t="s">
        <v>44</v>
      </c>
      <c r="D18" s="9" t="s">
        <v>45</v>
      </c>
      <c r="E18" s="9">
        <v>16</v>
      </c>
      <c r="F18" s="9">
        <v>15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89.666666666666671</v>
      </c>
      <c r="N28" s="19">
        <f>AVERAGE(N14:N27)</f>
        <v>0.61333333333333329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Normal="100" zoomScaleSheetLayoutView="100" workbookViewId="0">
      <selection activeCell="K15" sqref="K15:L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/>
      <c r="H28" s="18"/>
      <c r="I28" s="17">
        <f t="shared" ref="I28" si="1">(E28-SUM(F28:G28))-K28</f>
        <v>19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Normal="100" zoomScaleSheetLayoutView="100" workbookViewId="0">
      <selection activeCell="G20" sqref="G20:L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2023-10-02T00:04:00Z</dcterms:modified>
  <cp:category/>
  <cp:contentStatus/>
</cp:coreProperties>
</file>