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comments1.xml" ContentType="application/vnd.openxmlformats-officedocument.spreadsheetml.comments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drawings/vmlDrawing3.vml" ContentType="application/vnd.openxmlformats-officedocument.vmlDrawing"/>
  <Override PartName="/xl/drawings/_rels/drawing5.xml.rels" ContentType="application/vnd.openxmlformats-package.relationships+xml"/>
  <Override PartName="/xl/drawings/_rels/drawing4.xml.rels" ContentType="application/vnd.openxmlformats-package.relationships+xml"/>
  <Override PartName="/xl/drawings/_rels/drawing3.xml.rels" ContentType="application/vnd.openxmlformats-package.relationships+xml"/>
  <Override PartName="/xl/drawings/_rels/drawing2.xml.rels" ContentType="application/vnd.openxmlformats-package.relationships+xml"/>
  <Override PartName="/xl/drawings/_rels/drawing1.xml.rels" ContentType="application/vnd.openxmlformats-package.relationships+xml"/>
  <Override PartName="/xl/drawings/vmlDrawing1.vml" ContentType="application/vnd.openxmlformats-officedocument.vmlDrawing"/>
  <Override PartName="/xl/drawings/drawing2.xml" ContentType="application/vnd.openxmlformats-officedocument.drawing+xml"/>
  <Override PartName="/xl/drawings/vmlDrawing4.vml" ContentType="application/vnd.openxmlformats-officedocument.vmlDrawing"/>
  <Override PartName="/xl/drawings/vmlDrawing2.vml" ContentType="application/vnd.openxmlformats-officedocument.vmlDrawing"/>
  <Override PartName="/xl/drawings/vmlDrawing5.vml" ContentType="application/vnd.openxmlformats-officedocument.vmlDrawing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_rels/sheet5.xml.rels" ContentType="application/vnd.openxmlformats-package.relationships+xml"/>
  <Override PartName="/xl/worksheets/_rels/sheet4.xml.rels" ContentType="application/vnd.openxmlformats-package.relationship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comments3.xml" ContentType="application/vnd.openxmlformats-officedocument.spreadsheetml.comments+xml"/>
  <Override PartName="/xl/media/image1.png" ContentType="image/png"/>
  <Override PartName="/xl/media/image2.png" ContentType="image/png"/>
  <Override PartName="/xl/comments4.xml" ContentType="application/vnd.openxmlformats-officedocument.spreadsheetml.comments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3"/>
  </bookViews>
  <sheets>
    <sheet name="1" sheetId="1" state="visible" r:id="rId3"/>
    <sheet name="2" sheetId="2" state="visible" r:id="rId4"/>
    <sheet name="3" sheetId="3" state="visible" r:id="rId5"/>
    <sheet name="4" sheetId="4" state="visible" r:id="rId6"/>
    <sheet name="Final" sheetId="5" state="visible" r:id="rId7"/>
  </sheets>
  <definedNames>
    <definedName function="false" hidden="false" localSheetId="0" name="_xlnm.Print_Area" vbProcedure="false">'1'!$A$1:$N$37</definedName>
    <definedName function="false" hidden="false" localSheetId="1" name="_xlnm.Print_Area" vbProcedure="false">'2'!$A$1:$N$37</definedName>
    <definedName function="false" hidden="false" localSheetId="2" name="_xlnm.Print_Area" vbProcedure="false">'3'!$A$1:$N$38</definedName>
    <definedName function="false" hidden="false" localSheetId="3" name="_xlnm.Print_Area" vbProcedure="false">'4'!$A$1:$N$38</definedName>
    <definedName function="false" hidden="false" localSheetId="4" name="_xlnm.Print_Area" vbProcedure="false">Final!$A$1:$N$37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Unknown Author</author>
  </authors>
  <commentList>
    <comment ref="B8" authorId="0">
      <text>
        <r>
          <rPr>
            <sz val="10"/>
            <rFont val="Arial"/>
            <family val="2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xdr="http://schemas.openxmlformats.org/drawingml/2006/spreadsheetDrawing">
  <authors>
    <author>Unknown Author</author>
  </authors>
  <commentList>
    <comment ref="E8" authorId="0">
      <text>
        <r>
          <rPr>
            <sz val="10"/>
            <rFont val="Arial"/>
            <family val="2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H8" authorId="0">
      <text>
        <r>
          <rPr>
            <sz val="10"/>
            <rFont val="Arial"/>
            <family val="2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L8" authorId="0">
      <text>
        <r>
          <rPr>
            <sz val="10"/>
            <rFont val="Arial"/>
            <family val="2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xdr="http://schemas.openxmlformats.org/drawingml/2006/spreadsheetDrawing">
  <authors>
    <author>Unknown Author</author>
  </authors>
  <commentList>
    <comment ref="E8" authorId="0">
      <text>
        <r>
          <rPr>
            <sz val="10"/>
            <rFont val="Arial"/>
            <family val="2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H8" authorId="0">
      <text>
        <r>
          <rPr>
            <sz val="10"/>
            <rFont val="Arial"/>
            <family val="2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L8" authorId="0">
      <text>
        <r>
          <rPr>
            <sz val="10"/>
            <rFont val="Arial"/>
            <family val="2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xdr="http://schemas.openxmlformats.org/drawingml/2006/spreadsheetDrawing">
  <authors>
    <author>Unknown Author</author>
  </authors>
  <commentList>
    <comment ref="E8" authorId="0">
      <text>
        <r>
          <rPr>
            <sz val="10"/>
            <rFont val="Arial"/>
            <family val="2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H8" authorId="0">
      <text>
        <r>
          <rPr>
            <sz val="10"/>
            <rFont val="Arial"/>
            <family val="2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L8" authorId="0">
      <text>
        <r>
          <rPr>
            <sz val="10"/>
            <rFont val="Arial"/>
            <family val="2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xdr="http://schemas.openxmlformats.org/drawingml/2006/spreadsheetDrawing">
  <authors>
    <author>Unknown Author</author>
  </authors>
  <commentList>
    <comment ref="E8" authorId="0">
      <text>
        <r>
          <rPr>
            <sz val="10"/>
            <rFont val="Arial"/>
            <family val="2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H8" authorId="0">
      <text>
        <r>
          <rPr>
            <sz val="10"/>
            <rFont val="Arial"/>
            <family val="2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L8" authorId="0">
      <text>
        <r>
          <rPr>
            <sz val="10"/>
            <rFont val="Arial"/>
            <family val="2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<sst xmlns="http://schemas.openxmlformats.org/spreadsheetml/2006/main" count="238" uniqueCount="55">
  <si>
    <t xml:space="preserve">Reporte Parcial y Final del Semestre</t>
  </si>
  <si>
    <t xml:space="preserve">INSTITUTO TECNOLÓGICO SUPERIOR DE SAN ANDRÉS TUXTLA</t>
  </si>
  <si>
    <t xml:space="preserve">SUBDIRECCIÓN ACADÉMICA</t>
  </si>
  <si>
    <t xml:space="preserve">DIVISIÓN DE INGENIERÍA</t>
  </si>
  <si>
    <t xml:space="preserve">INFORMÁTICA</t>
  </si>
  <si>
    <t xml:space="preserve">Reporte No.</t>
  </si>
  <si>
    <t xml:space="preserve">1°</t>
  </si>
  <si>
    <t xml:space="preserve">Grupos Atendidos:</t>
  </si>
  <si>
    <t xml:space="preserve">Asig. dif.</t>
  </si>
  <si>
    <t xml:space="preserve">Periodo Escolar:</t>
  </si>
  <si>
    <t xml:space="preserve">SEPTIEMBRE 2023 – ENERO 2024</t>
  </si>
  <si>
    <t xml:space="preserve">PROFESOR (A):</t>
  </si>
  <si>
    <t xml:space="preserve">MTI. ROSARIO CARVAJAL HERNÁNDEZ</t>
  </si>
  <si>
    <t xml:space="preserve">ASIGNATURA</t>
  </si>
  <si>
    <t xml:space="preserve">UNI.</t>
  </si>
  <si>
    <t xml:space="preserve">SEM.</t>
  </si>
  <si>
    <t xml:space="preserve">CARRERA</t>
  </si>
  <si>
    <t xml:space="preserve">A</t>
  </si>
  <si>
    <t xml:space="preserve">B</t>
  </si>
  <si>
    <t xml:space="preserve">C</t>
  </si>
  <si>
    <t xml:space="preserve">D</t>
  </si>
  <si>
    <t xml:space="preserve">E</t>
  </si>
  <si>
    <t xml:space="preserve">F</t>
  </si>
  <si>
    <t xml:space="preserve">G</t>
  </si>
  <si>
    <t xml:space="preserve">H</t>
  </si>
  <si>
    <t xml:space="preserve">I</t>
  </si>
  <si>
    <t xml:space="preserve">EP/O</t>
  </si>
  <si>
    <t xml:space="preserve">ES/R</t>
  </si>
  <si>
    <t xml:space="preserve">FUNDAMENTOS DE INVESTIGACIÓN</t>
  </si>
  <si>
    <t xml:space="preserve">110A</t>
  </si>
  <si>
    <t xml:space="preserve">IINF</t>
  </si>
  <si>
    <t xml:space="preserve">111B</t>
  </si>
  <si>
    <t xml:space="preserve">IMCT</t>
  </si>
  <si>
    <t xml:space="preserve">AUDITORÍA INFORMÁTICA</t>
  </si>
  <si>
    <t xml:space="preserve">510A</t>
  </si>
  <si>
    <t xml:space="preserve">DISEÑO DE NEGOCIOS DIGITALES</t>
  </si>
  <si>
    <t xml:space="preserve">710B</t>
  </si>
  <si>
    <t xml:space="preserve">ESTRATEGIAS PARA EL CRECIMIENTO PROFESIONAL</t>
  </si>
  <si>
    <t xml:space="preserve">910B</t>
  </si>
  <si>
    <t xml:space="preserve">TOTAL</t>
  </si>
  <si>
    <t xml:space="preserve">-</t>
  </si>
  <si>
    <t xml:space="preserve"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</si>
  <si>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 xml:space="preserve">PROFESOR(A)</t>
  </si>
  <si>
    <t xml:space="preserve">JEFA(E) DE CARRERA</t>
  </si>
  <si>
    <t xml:space="preserve">I.S.C MARCOS CAGAL ORTIZ</t>
  </si>
  <si>
    <t xml:space="preserve">II</t>
  </si>
  <si>
    <t xml:space="preserve">III</t>
  </si>
  <si>
    <t xml:space="preserve">AUDITORIA INFORMÁTICA</t>
  </si>
  <si>
    <t xml:space="preserve">DISEÑO DE NEGOCIOS DIGITALES </t>
  </si>
  <si>
    <t xml:space="preserve">IV</t>
  </si>
  <si>
    <t xml:space="preserve">V</t>
  </si>
  <si>
    <t xml:space="preserve">VI</t>
  </si>
  <si>
    <t xml:space="preserve">Final</t>
  </si>
  <si>
    <t xml:space="preserve">T</t>
  </si>
  <si>
    <t xml:space="preserve">81%%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</si>
</sst>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0%"/>
    <numFmt numFmtId="166" formatCode="0.0%"/>
    <numFmt numFmtId="167" formatCode="General"/>
  </numFmts>
  <fonts count="11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b val="true"/>
      <sz val="11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sz val="10"/>
      <name val="Arial"/>
      <family val="2"/>
      <charset val="1"/>
    </font>
    <font>
      <sz val="10"/>
      <name val="Arial"/>
      <family val="2"/>
      <charset val="1"/>
    </font>
    <font>
      <sz val="10"/>
      <name val="Arial"/>
      <family val="2"/>
    </font>
    <font>
      <sz val="9"/>
      <color rgb="FF000000"/>
      <name val="Tahoma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CC99FF"/>
        <bgColor rgb="FF9999FF"/>
      </patternFill>
    </fill>
  </fills>
  <borders count="11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3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right" vertical="center" textRotation="0" wrapText="true" indent="0" shrinkToFit="false"/>
      <protection locked="true" hidden="false"/>
    </xf>
    <xf numFmtId="164" fontId="8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2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4" fillId="0" borderId="5" xfId="1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4" fillId="0" borderId="7" xfId="1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4" fillId="2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2" borderId="9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2" borderId="10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8" fillId="0" borderId="0" xfId="0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4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6" fillId="0" borderId="0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top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7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Relationship Id="rId8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
</Relationships>
</file>

<file path=xl/drawings/_rels/drawing5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2432520</xdr:colOff>
      <xdr:row>0</xdr:row>
      <xdr:rowOff>741240</xdr:rowOff>
    </xdr:to>
    <xdr:pic>
      <xdr:nvPicPr>
        <xdr:cNvPr id="0" name="Imagen 3" descr=""/>
        <xdr:cNvPicPr/>
      </xdr:nvPicPr>
      <xdr:blipFill>
        <a:blip r:embed="rId1"/>
        <a:stretch/>
      </xdr:blipFill>
      <xdr:spPr>
        <a:xfrm>
          <a:off x="0" y="0"/>
          <a:ext cx="2432520" cy="7412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12</xdr:col>
      <xdr:colOff>80640</xdr:colOff>
      <xdr:row>0</xdr:row>
      <xdr:rowOff>56160</xdr:rowOff>
    </xdr:from>
    <xdr:to>
      <xdr:col>13</xdr:col>
      <xdr:colOff>630360</xdr:colOff>
      <xdr:row>0</xdr:row>
      <xdr:rowOff>749880</xdr:rowOff>
    </xdr:to>
    <xdr:pic>
      <xdr:nvPicPr>
        <xdr:cNvPr id="1" name="Imagen 1" descr=""/>
        <xdr:cNvPicPr/>
      </xdr:nvPicPr>
      <xdr:blipFill>
        <a:blip r:embed="rId2"/>
        <a:stretch/>
      </xdr:blipFill>
      <xdr:spPr>
        <a:xfrm>
          <a:off x="9381960" y="56160"/>
          <a:ext cx="1355760" cy="69372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0</xdr:col>
      <xdr:colOff>0</xdr:colOff>
      <xdr:row>0</xdr:row>
      <xdr:rowOff>0</xdr:rowOff>
    </xdr:from>
    <xdr:to>
      <xdr:col>12</xdr:col>
      <xdr:colOff>716760</xdr:colOff>
      <xdr:row>38</xdr:row>
      <xdr:rowOff>10800</xdr:rowOff>
    </xdr:to>
    <xdr:sp>
      <xdr:nvSpPr>
        <xdr:cNvPr id="2" name="CustomShape 1" hidden="1"/>
        <xdr:cNvSpPr/>
      </xdr:nvSpPr>
      <xdr:spPr>
        <a:xfrm>
          <a:off x="0" y="0"/>
          <a:ext cx="10018080" cy="944748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2432520</xdr:colOff>
      <xdr:row>0</xdr:row>
      <xdr:rowOff>741240</xdr:rowOff>
    </xdr:to>
    <xdr:pic>
      <xdr:nvPicPr>
        <xdr:cNvPr id="3" name="Imagen 1" descr=""/>
        <xdr:cNvPicPr/>
      </xdr:nvPicPr>
      <xdr:blipFill>
        <a:blip r:embed="rId1"/>
        <a:stretch/>
      </xdr:blipFill>
      <xdr:spPr>
        <a:xfrm>
          <a:off x="0" y="0"/>
          <a:ext cx="2432520" cy="7412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12</xdr:col>
      <xdr:colOff>124200</xdr:colOff>
      <xdr:row>0</xdr:row>
      <xdr:rowOff>33480</xdr:rowOff>
    </xdr:from>
    <xdr:to>
      <xdr:col>13</xdr:col>
      <xdr:colOff>673920</xdr:colOff>
      <xdr:row>0</xdr:row>
      <xdr:rowOff>727200</xdr:rowOff>
    </xdr:to>
    <xdr:pic>
      <xdr:nvPicPr>
        <xdr:cNvPr id="4" name="Imagen 2" descr=""/>
        <xdr:cNvPicPr/>
      </xdr:nvPicPr>
      <xdr:blipFill>
        <a:blip r:embed="rId2"/>
        <a:stretch/>
      </xdr:blipFill>
      <xdr:spPr>
        <a:xfrm>
          <a:off x="9425520" y="33480"/>
          <a:ext cx="1355760" cy="69372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0</xdr:col>
      <xdr:colOff>0</xdr:colOff>
      <xdr:row>0</xdr:row>
      <xdr:rowOff>0</xdr:rowOff>
    </xdr:from>
    <xdr:to>
      <xdr:col>12</xdr:col>
      <xdr:colOff>715320</xdr:colOff>
      <xdr:row>38</xdr:row>
      <xdr:rowOff>57600</xdr:rowOff>
    </xdr:to>
    <xdr:sp>
      <xdr:nvSpPr>
        <xdr:cNvPr id="5" name="CustomShape 1" hidden="1"/>
        <xdr:cNvSpPr/>
      </xdr:nvSpPr>
      <xdr:spPr>
        <a:xfrm>
          <a:off x="0" y="0"/>
          <a:ext cx="10016640" cy="981252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12</xdr:col>
      <xdr:colOff>715320</xdr:colOff>
      <xdr:row>38</xdr:row>
      <xdr:rowOff>57600</xdr:rowOff>
    </xdr:to>
    <xdr:sp>
      <xdr:nvSpPr>
        <xdr:cNvPr id="6" name="CustomShape 1" hidden="1"/>
        <xdr:cNvSpPr/>
      </xdr:nvSpPr>
      <xdr:spPr>
        <a:xfrm>
          <a:off x="0" y="0"/>
          <a:ext cx="10016640" cy="981252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12</xdr:col>
      <xdr:colOff>715320</xdr:colOff>
      <xdr:row>38</xdr:row>
      <xdr:rowOff>57600</xdr:rowOff>
    </xdr:to>
    <xdr:sp>
      <xdr:nvSpPr>
        <xdr:cNvPr id="7" name="CustomShape 1" hidden="1"/>
        <xdr:cNvSpPr/>
      </xdr:nvSpPr>
      <xdr:spPr>
        <a:xfrm>
          <a:off x="0" y="0"/>
          <a:ext cx="10016640" cy="981252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2432520</xdr:colOff>
      <xdr:row>0</xdr:row>
      <xdr:rowOff>741240</xdr:rowOff>
    </xdr:to>
    <xdr:pic>
      <xdr:nvPicPr>
        <xdr:cNvPr id="8" name="Imagen 1" descr=""/>
        <xdr:cNvPicPr/>
      </xdr:nvPicPr>
      <xdr:blipFill>
        <a:blip r:embed="rId1"/>
        <a:stretch/>
      </xdr:blipFill>
      <xdr:spPr>
        <a:xfrm>
          <a:off x="0" y="0"/>
          <a:ext cx="2432520" cy="7412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12</xdr:col>
      <xdr:colOff>123840</xdr:colOff>
      <xdr:row>0</xdr:row>
      <xdr:rowOff>67320</xdr:rowOff>
    </xdr:from>
    <xdr:to>
      <xdr:col>13</xdr:col>
      <xdr:colOff>673560</xdr:colOff>
      <xdr:row>0</xdr:row>
      <xdr:rowOff>761040</xdr:rowOff>
    </xdr:to>
    <xdr:pic>
      <xdr:nvPicPr>
        <xdr:cNvPr id="9" name="Imagen 2" descr=""/>
        <xdr:cNvPicPr/>
      </xdr:nvPicPr>
      <xdr:blipFill>
        <a:blip r:embed="rId2"/>
        <a:stretch/>
      </xdr:blipFill>
      <xdr:spPr>
        <a:xfrm>
          <a:off x="9425160" y="67320"/>
          <a:ext cx="1355760" cy="69372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0</xdr:col>
      <xdr:colOff>0</xdr:colOff>
      <xdr:row>0</xdr:row>
      <xdr:rowOff>0</xdr:rowOff>
    </xdr:from>
    <xdr:to>
      <xdr:col>12</xdr:col>
      <xdr:colOff>714960</xdr:colOff>
      <xdr:row>39</xdr:row>
      <xdr:rowOff>151920</xdr:rowOff>
    </xdr:to>
    <xdr:sp>
      <xdr:nvSpPr>
        <xdr:cNvPr id="10" name="CustomShape 1" hidden="1"/>
        <xdr:cNvSpPr/>
      </xdr:nvSpPr>
      <xdr:spPr>
        <a:xfrm>
          <a:off x="0" y="0"/>
          <a:ext cx="10016280" cy="982188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12</xdr:col>
      <xdr:colOff>714960</xdr:colOff>
      <xdr:row>39</xdr:row>
      <xdr:rowOff>151920</xdr:rowOff>
    </xdr:to>
    <xdr:sp>
      <xdr:nvSpPr>
        <xdr:cNvPr id="11" name="CustomShape 1" hidden="1"/>
        <xdr:cNvSpPr/>
      </xdr:nvSpPr>
      <xdr:spPr>
        <a:xfrm>
          <a:off x="0" y="0"/>
          <a:ext cx="10016280" cy="982188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12</xdr:col>
      <xdr:colOff>714960</xdr:colOff>
      <xdr:row>39</xdr:row>
      <xdr:rowOff>151920</xdr:rowOff>
    </xdr:to>
    <xdr:sp>
      <xdr:nvSpPr>
        <xdr:cNvPr id="12" name="CustomShape 1" hidden="1"/>
        <xdr:cNvSpPr/>
      </xdr:nvSpPr>
      <xdr:spPr>
        <a:xfrm>
          <a:off x="0" y="0"/>
          <a:ext cx="10016280" cy="982188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2432520</xdr:colOff>
      <xdr:row>0</xdr:row>
      <xdr:rowOff>741240</xdr:rowOff>
    </xdr:to>
    <xdr:pic>
      <xdr:nvPicPr>
        <xdr:cNvPr id="13" name="Imagen 1" descr=""/>
        <xdr:cNvPicPr/>
      </xdr:nvPicPr>
      <xdr:blipFill>
        <a:blip r:embed="rId1"/>
        <a:stretch/>
      </xdr:blipFill>
      <xdr:spPr>
        <a:xfrm>
          <a:off x="0" y="0"/>
          <a:ext cx="2432520" cy="7412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12</xdr:col>
      <xdr:colOff>112680</xdr:colOff>
      <xdr:row>0</xdr:row>
      <xdr:rowOff>45000</xdr:rowOff>
    </xdr:from>
    <xdr:to>
      <xdr:col>13</xdr:col>
      <xdr:colOff>662400</xdr:colOff>
      <xdr:row>0</xdr:row>
      <xdr:rowOff>738720</xdr:rowOff>
    </xdr:to>
    <xdr:pic>
      <xdr:nvPicPr>
        <xdr:cNvPr id="14" name="Imagen 2" descr=""/>
        <xdr:cNvPicPr/>
      </xdr:nvPicPr>
      <xdr:blipFill>
        <a:blip r:embed="rId2"/>
        <a:stretch/>
      </xdr:blipFill>
      <xdr:spPr>
        <a:xfrm>
          <a:off x="9414000" y="45000"/>
          <a:ext cx="1355760" cy="69372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0</xdr:col>
      <xdr:colOff>0</xdr:colOff>
      <xdr:row>0</xdr:row>
      <xdr:rowOff>0</xdr:rowOff>
    </xdr:from>
    <xdr:to>
      <xdr:col>12</xdr:col>
      <xdr:colOff>714960</xdr:colOff>
      <xdr:row>37</xdr:row>
      <xdr:rowOff>477000</xdr:rowOff>
    </xdr:to>
    <xdr:sp>
      <xdr:nvSpPr>
        <xdr:cNvPr id="15" name="CustomShape 1" hidden="1"/>
        <xdr:cNvSpPr/>
      </xdr:nvSpPr>
      <xdr:spPr>
        <a:xfrm>
          <a:off x="0" y="0"/>
          <a:ext cx="10016280" cy="96386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12</xdr:col>
      <xdr:colOff>714960</xdr:colOff>
      <xdr:row>37</xdr:row>
      <xdr:rowOff>477000</xdr:rowOff>
    </xdr:to>
    <xdr:sp>
      <xdr:nvSpPr>
        <xdr:cNvPr id="16" name="CustomShape 1" hidden="1"/>
        <xdr:cNvSpPr/>
      </xdr:nvSpPr>
      <xdr:spPr>
        <a:xfrm>
          <a:off x="0" y="0"/>
          <a:ext cx="10016280" cy="96386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12</xdr:col>
      <xdr:colOff>714960</xdr:colOff>
      <xdr:row>37</xdr:row>
      <xdr:rowOff>477000</xdr:rowOff>
    </xdr:to>
    <xdr:sp>
      <xdr:nvSpPr>
        <xdr:cNvPr id="17" name="CustomShape 1" hidden="1"/>
        <xdr:cNvSpPr/>
      </xdr:nvSpPr>
      <xdr:spPr>
        <a:xfrm>
          <a:off x="0" y="0"/>
          <a:ext cx="10016280" cy="96386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2432520</xdr:colOff>
      <xdr:row>0</xdr:row>
      <xdr:rowOff>741240</xdr:rowOff>
    </xdr:to>
    <xdr:pic>
      <xdr:nvPicPr>
        <xdr:cNvPr id="18" name="Imagen 1" descr=""/>
        <xdr:cNvPicPr/>
      </xdr:nvPicPr>
      <xdr:blipFill>
        <a:blip r:embed="rId1"/>
        <a:stretch/>
      </xdr:blipFill>
      <xdr:spPr>
        <a:xfrm>
          <a:off x="0" y="0"/>
          <a:ext cx="2432520" cy="7412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12</xdr:col>
      <xdr:colOff>112320</xdr:colOff>
      <xdr:row>0</xdr:row>
      <xdr:rowOff>22320</xdr:rowOff>
    </xdr:from>
    <xdr:to>
      <xdr:col>13</xdr:col>
      <xdr:colOff>662040</xdr:colOff>
      <xdr:row>0</xdr:row>
      <xdr:rowOff>716040</xdr:rowOff>
    </xdr:to>
    <xdr:pic>
      <xdr:nvPicPr>
        <xdr:cNvPr id="19" name="Imagen 2" descr=""/>
        <xdr:cNvPicPr/>
      </xdr:nvPicPr>
      <xdr:blipFill>
        <a:blip r:embed="rId2"/>
        <a:stretch/>
      </xdr:blipFill>
      <xdr:spPr>
        <a:xfrm>
          <a:off x="9413640" y="22320"/>
          <a:ext cx="1355760" cy="69372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0</xdr:col>
      <xdr:colOff>0</xdr:colOff>
      <xdr:row>0</xdr:row>
      <xdr:rowOff>0</xdr:rowOff>
    </xdr:from>
    <xdr:to>
      <xdr:col>12</xdr:col>
      <xdr:colOff>714960</xdr:colOff>
      <xdr:row>38</xdr:row>
      <xdr:rowOff>9720</xdr:rowOff>
    </xdr:to>
    <xdr:sp>
      <xdr:nvSpPr>
        <xdr:cNvPr id="20" name="CustomShape 1" hidden="1"/>
        <xdr:cNvSpPr/>
      </xdr:nvSpPr>
      <xdr:spPr>
        <a:xfrm>
          <a:off x="0" y="0"/>
          <a:ext cx="10016280" cy="95022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12</xdr:col>
      <xdr:colOff>714960</xdr:colOff>
      <xdr:row>38</xdr:row>
      <xdr:rowOff>9720</xdr:rowOff>
    </xdr:to>
    <xdr:sp>
      <xdr:nvSpPr>
        <xdr:cNvPr id="21" name="CustomShape 1" hidden="1"/>
        <xdr:cNvSpPr/>
      </xdr:nvSpPr>
      <xdr:spPr>
        <a:xfrm>
          <a:off x="0" y="0"/>
          <a:ext cx="10016280" cy="95022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12</xdr:col>
      <xdr:colOff>714960</xdr:colOff>
      <xdr:row>38</xdr:row>
      <xdr:rowOff>9720</xdr:rowOff>
    </xdr:to>
    <xdr:sp>
      <xdr:nvSpPr>
        <xdr:cNvPr id="22" name="CustomShape 1" hidden="1"/>
        <xdr:cNvSpPr/>
      </xdr:nvSpPr>
      <xdr:spPr>
        <a:xfrm>
          <a:off x="0" y="0"/>
          <a:ext cx="10016280" cy="95022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2.v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drawing" Target="../drawings/drawing3.xml"/><Relationship Id="rId3" Type="http://schemas.openxmlformats.org/officeDocument/2006/relationships/vmlDrawing" Target="../drawings/vmlDrawing3.v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comments" Target="../comments4.xml"/><Relationship Id="rId2" Type="http://schemas.openxmlformats.org/officeDocument/2006/relationships/drawing" Target="../drawings/drawing4.xml"/><Relationship Id="rId3" Type="http://schemas.openxmlformats.org/officeDocument/2006/relationships/vmlDrawing" Target="../drawings/vmlDrawing4.vml"/>
</Relationships>
</file>

<file path=xl/worksheets/_rels/sheet5.xml.rels><?xml version="1.0" encoding="UTF-8"?>
<Relationships xmlns="http://schemas.openxmlformats.org/package/2006/relationships"><Relationship Id="rId1" Type="http://schemas.openxmlformats.org/officeDocument/2006/relationships/comments" Target="../comments5.xml"/><Relationship Id="rId2" Type="http://schemas.openxmlformats.org/officeDocument/2006/relationships/drawing" Target="../drawings/drawing5.xml"/><Relationship Id="rId3" Type="http://schemas.openxmlformats.org/officeDocument/2006/relationships/vmlDrawing" Target="../drawings/vmlDrawing5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MK37"/>
  <sheetViews>
    <sheetView showFormulas="false" showGridLines="true" showRowColHeaders="true" showZeros="true" rightToLeft="false" tabSelected="false" showOutlineSymbols="true" defaultGridColor="true" view="normal" topLeftCell="A28" colorId="64" zoomScale="60" zoomScaleNormal="60" zoomScalePageLayoutView="100" workbookViewId="0">
      <selection pane="topLeft" activeCell="G37" activeCellId="1" sqref="J22:J23 G37"/>
    </sheetView>
  </sheetViews>
  <sheetFormatPr defaultColWidth="8.5078125" defaultRowHeight="15" zeroHeight="false" outlineLevelRow="0" outlineLevelCol="0"/>
  <cols>
    <col collapsed="false" customWidth="true" hidden="false" outlineLevel="0" max="1" min="1" style="1" width="38.43"/>
    <col collapsed="false" customWidth="true" hidden="false" outlineLevel="0" max="2" min="2" style="1" width="4.71"/>
    <col collapsed="false" customWidth="true" hidden="false" outlineLevel="0" max="3" min="3" style="1" width="5.43"/>
    <col collapsed="false" customWidth="true" hidden="false" outlineLevel="0" max="4" min="4" style="1" width="21.84"/>
    <col collapsed="false" customWidth="true" hidden="false" outlineLevel="0" max="5" min="5" style="1" width="9.59"/>
    <col collapsed="false" customWidth="true" hidden="false" outlineLevel="0" max="12" min="6" style="1" width="7.42"/>
    <col collapsed="false" customWidth="true" hidden="false" outlineLevel="0" max="13" min="13" style="1" width="11.43"/>
    <col collapsed="false" customWidth="true" hidden="false" outlineLevel="0" max="14" min="14" style="1" width="13.89"/>
    <col collapsed="false" customWidth="true" hidden="false" outlineLevel="0" max="1025" min="15" style="1" width="11.43"/>
  </cols>
  <sheetData>
    <row r="1" customFormat="false" ht="62.25" hidden="false" customHeight="true" outlineLevel="0" collapsed="false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customFormat="false" ht="15" hidden="false" customHeight="false" outlineLevel="0" collapsed="false">
      <c r="A2" s="3"/>
      <c r="B2" s="3"/>
      <c r="C2" s="3"/>
      <c r="E2" s="3"/>
      <c r="F2" s="3"/>
      <c r="G2" s="3"/>
      <c r="H2" s="3"/>
      <c r="I2" s="3"/>
      <c r="J2" s="3"/>
      <c r="K2" s="3"/>
    </row>
    <row r="3" customFormat="false" ht="15" hidden="false" customHeight="false" outlineLevel="0" collapsed="false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customFormat="false" ht="15" hidden="false" customHeight="false" outlineLevel="0" collapsed="false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customFormat="false" ht="15" hidden="false" customHeight="false" outlineLevel="0" collapsed="fals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customFormat="false" ht="15" hidden="false" customHeight="false" outlineLevel="0" collapsed="false">
      <c r="A6" s="5" t="s">
        <v>3</v>
      </c>
      <c r="B6" s="5"/>
      <c r="C6" s="5"/>
      <c r="D6" s="5"/>
      <c r="E6" s="6" t="s">
        <v>4</v>
      </c>
      <c r="F6" s="6"/>
      <c r="G6" s="6"/>
      <c r="H6" s="6"/>
      <c r="I6" s="7"/>
      <c r="J6" s="7"/>
      <c r="K6" s="7"/>
      <c r="L6" s="7"/>
      <c r="M6" s="7"/>
      <c r="N6" s="7"/>
    </row>
    <row r="7" customFormat="false" ht="15" hidden="false" customHeight="false" outlineLevel="0" collapsed="false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customFormat="false" ht="12.8" hidden="false" customHeight="false" outlineLevel="0" collapsed="false">
      <c r="A8" s="8" t="s">
        <v>5</v>
      </c>
      <c r="B8" s="9" t="s">
        <v>6</v>
      </c>
      <c r="C8" s="9"/>
      <c r="D8" s="10" t="s">
        <v>7</v>
      </c>
      <c r="E8" s="11" t="n">
        <v>5</v>
      </c>
      <c r="G8" s="8" t="s">
        <v>8</v>
      </c>
      <c r="H8" s="11" t="n">
        <v>4</v>
      </c>
      <c r="I8" s="12" t="s">
        <v>9</v>
      </c>
      <c r="J8" s="12"/>
      <c r="K8" s="12"/>
      <c r="L8" s="9" t="s">
        <v>10</v>
      </c>
      <c r="M8" s="9"/>
      <c r="N8" s="9"/>
    </row>
    <row r="10" customFormat="false" ht="15" hidden="false" customHeight="false" outlineLevel="0" collapsed="false">
      <c r="A10" s="8" t="s">
        <v>11</v>
      </c>
      <c r="B10" s="9" t="s">
        <v>12</v>
      </c>
      <c r="C10" s="9"/>
      <c r="D10" s="9"/>
      <c r="E10" s="9"/>
      <c r="F10" s="9"/>
      <c r="G10" s="9"/>
      <c r="H10" s="9"/>
      <c r="I10" s="9"/>
      <c r="J10" s="9"/>
      <c r="K10" s="9"/>
      <c r="L10" s="9"/>
    </row>
    <row r="11" customFormat="false" ht="15" hidden="false" customHeight="false" outlineLevel="0" collapsed="false">
      <c r="B11" s="13"/>
      <c r="C11" s="13"/>
      <c r="E11" s="13"/>
      <c r="F11" s="13"/>
      <c r="G11" s="13"/>
      <c r="H11" s="13"/>
      <c r="I11" s="13"/>
      <c r="J11" s="13"/>
      <c r="K11" s="13"/>
    </row>
    <row r="12" customFormat="false" ht="12" hidden="false" customHeight="true" outlineLevel="0" collapsed="false">
      <c r="A12" s="14" t="s">
        <v>13</v>
      </c>
      <c r="B12" s="15" t="s">
        <v>14</v>
      </c>
      <c r="C12" s="15" t="s">
        <v>15</v>
      </c>
      <c r="D12" s="16" t="s">
        <v>16</v>
      </c>
      <c r="E12" s="16" t="s">
        <v>17</v>
      </c>
      <c r="F12" s="16" t="s">
        <v>18</v>
      </c>
      <c r="G12" s="16"/>
      <c r="H12" s="16" t="s">
        <v>19</v>
      </c>
      <c r="I12" s="16" t="s">
        <v>20</v>
      </c>
      <c r="J12" s="16" t="s">
        <v>21</v>
      </c>
      <c r="K12" s="16" t="s">
        <v>22</v>
      </c>
      <c r="L12" s="16" t="s">
        <v>23</v>
      </c>
      <c r="M12" s="16" t="s">
        <v>24</v>
      </c>
      <c r="N12" s="17" t="s">
        <v>25</v>
      </c>
    </row>
    <row r="13" customFormat="false" ht="15" hidden="false" customHeight="false" outlineLevel="0" collapsed="false">
      <c r="A13" s="14"/>
      <c r="B13" s="15"/>
      <c r="C13" s="15"/>
      <c r="D13" s="16"/>
      <c r="E13" s="16"/>
      <c r="F13" s="18" t="s">
        <v>26</v>
      </c>
      <c r="G13" s="18" t="s">
        <v>27</v>
      </c>
      <c r="H13" s="16"/>
      <c r="I13" s="16"/>
      <c r="J13" s="16"/>
      <c r="K13" s="16"/>
      <c r="L13" s="16"/>
      <c r="M13" s="16"/>
      <c r="N13" s="17"/>
    </row>
    <row r="14" s="23" customFormat="true" ht="12.8" hidden="false" customHeight="false" outlineLevel="0" collapsed="false">
      <c r="A14" s="19" t="s">
        <v>28</v>
      </c>
      <c r="B14" s="20" t="s">
        <v>25</v>
      </c>
      <c r="C14" s="20" t="s">
        <v>29</v>
      </c>
      <c r="D14" s="20" t="s">
        <v>30</v>
      </c>
      <c r="E14" s="20" t="n">
        <v>38</v>
      </c>
      <c r="F14" s="20" t="n">
        <v>29</v>
      </c>
      <c r="G14" s="20"/>
      <c r="H14" s="21"/>
      <c r="I14" s="20" t="n">
        <v>9</v>
      </c>
      <c r="J14" s="21"/>
      <c r="K14" s="20" t="n">
        <v>0</v>
      </c>
      <c r="L14" s="21" t="n">
        <v>0</v>
      </c>
      <c r="M14" s="20" t="n">
        <v>64</v>
      </c>
      <c r="N14" s="22" t="n">
        <v>0.76</v>
      </c>
    </row>
    <row r="15" s="23" customFormat="true" ht="12.8" hidden="false" customHeight="false" outlineLevel="0" collapsed="false">
      <c r="A15" s="19" t="s">
        <v>28</v>
      </c>
      <c r="B15" s="20" t="s">
        <v>25</v>
      </c>
      <c r="C15" s="20" t="s">
        <v>31</v>
      </c>
      <c r="D15" s="20" t="s">
        <v>32</v>
      </c>
      <c r="E15" s="20" t="n">
        <v>30</v>
      </c>
      <c r="F15" s="20" t="n">
        <v>24</v>
      </c>
      <c r="G15" s="20"/>
      <c r="H15" s="21"/>
      <c r="I15" s="20" t="n">
        <v>6</v>
      </c>
      <c r="J15" s="21"/>
      <c r="K15" s="20" t="n">
        <v>0</v>
      </c>
      <c r="L15" s="21" t="n">
        <v>0</v>
      </c>
      <c r="M15" s="20" t="n">
        <v>69</v>
      </c>
      <c r="N15" s="22" t="n">
        <v>0.8</v>
      </c>
    </row>
    <row r="16" s="23" customFormat="true" ht="12.8" hidden="false" customHeight="false" outlineLevel="0" collapsed="false">
      <c r="A16" s="19" t="s">
        <v>33</v>
      </c>
      <c r="B16" s="20" t="s">
        <v>25</v>
      </c>
      <c r="C16" s="20" t="s">
        <v>34</v>
      </c>
      <c r="D16" s="20" t="s">
        <v>30</v>
      </c>
      <c r="E16" s="20" t="n">
        <v>27</v>
      </c>
      <c r="F16" s="20" t="n">
        <v>25</v>
      </c>
      <c r="G16" s="20"/>
      <c r="H16" s="21"/>
      <c r="I16" s="20" t="n">
        <v>2</v>
      </c>
      <c r="J16" s="21"/>
      <c r="K16" s="20" t="n">
        <v>0</v>
      </c>
      <c r="L16" s="21" t="n">
        <v>0</v>
      </c>
      <c r="M16" s="20" t="n">
        <v>83</v>
      </c>
      <c r="N16" s="22" t="n">
        <v>0.74</v>
      </c>
    </row>
    <row r="17" s="23" customFormat="true" ht="12.8" hidden="false" customHeight="false" outlineLevel="0" collapsed="false">
      <c r="A17" s="19" t="s">
        <v>35</v>
      </c>
      <c r="B17" s="20" t="s">
        <v>25</v>
      </c>
      <c r="C17" s="20" t="s">
        <v>36</v>
      </c>
      <c r="D17" s="20" t="s">
        <v>30</v>
      </c>
      <c r="E17" s="20" t="n">
        <v>8</v>
      </c>
      <c r="F17" s="20" t="n">
        <v>8</v>
      </c>
      <c r="G17" s="20"/>
      <c r="H17" s="21"/>
      <c r="I17" s="20" t="n">
        <v>0</v>
      </c>
      <c r="J17" s="21"/>
      <c r="K17" s="20" t="n">
        <v>0</v>
      </c>
      <c r="L17" s="21" t="n">
        <v>0</v>
      </c>
      <c r="M17" s="20" t="n">
        <v>96</v>
      </c>
      <c r="N17" s="22" t="n">
        <v>0.88</v>
      </c>
    </row>
    <row r="18" s="23" customFormat="true" ht="23.85" hidden="false" customHeight="false" outlineLevel="0" collapsed="false">
      <c r="A18" s="19" t="s">
        <v>37</v>
      </c>
      <c r="B18" s="20" t="s">
        <v>25</v>
      </c>
      <c r="C18" s="20" t="s">
        <v>38</v>
      </c>
      <c r="D18" s="20" t="s">
        <v>30</v>
      </c>
      <c r="E18" s="20" t="n">
        <v>2</v>
      </c>
      <c r="F18" s="20" t="n">
        <v>2</v>
      </c>
      <c r="G18" s="20"/>
      <c r="H18" s="21"/>
      <c r="I18" s="20" t="n">
        <v>0</v>
      </c>
      <c r="J18" s="21"/>
      <c r="K18" s="20" t="n">
        <v>0</v>
      </c>
      <c r="L18" s="21" t="n">
        <v>0</v>
      </c>
      <c r="M18" s="20" t="n">
        <v>100</v>
      </c>
      <c r="N18" s="22" t="n">
        <v>1</v>
      </c>
    </row>
    <row r="19" s="23" customFormat="true" ht="12.8" hidden="false" customHeight="false" outlineLevel="0" collapsed="false">
      <c r="A19" s="19"/>
      <c r="B19" s="20"/>
      <c r="C19" s="20"/>
      <c r="D19" s="20"/>
      <c r="E19" s="20"/>
      <c r="F19" s="20"/>
      <c r="G19" s="20"/>
      <c r="H19" s="21"/>
      <c r="I19" s="20"/>
      <c r="J19" s="21"/>
      <c r="K19" s="20"/>
      <c r="L19" s="21"/>
      <c r="M19" s="20"/>
      <c r="N19" s="22"/>
    </row>
    <row r="20" s="23" customFormat="true" ht="12.8" hidden="false" customHeight="false" outlineLevel="0" collapsed="false">
      <c r="A20" s="19"/>
      <c r="B20" s="20"/>
      <c r="C20" s="20"/>
      <c r="D20" s="20"/>
      <c r="E20" s="20"/>
      <c r="F20" s="20"/>
      <c r="G20" s="20"/>
      <c r="H20" s="21"/>
      <c r="I20" s="20"/>
      <c r="J20" s="21"/>
      <c r="K20" s="20"/>
      <c r="L20" s="21"/>
      <c r="M20" s="20"/>
      <c r="N20" s="22"/>
    </row>
    <row r="21" s="23" customFormat="true" ht="12.8" hidden="false" customHeight="false" outlineLevel="0" collapsed="false">
      <c r="A21" s="19"/>
      <c r="B21" s="20"/>
      <c r="C21" s="20"/>
      <c r="D21" s="20"/>
      <c r="E21" s="20"/>
      <c r="F21" s="20"/>
      <c r="G21" s="20"/>
      <c r="H21" s="21"/>
      <c r="I21" s="20"/>
      <c r="J21" s="21"/>
      <c r="K21" s="20"/>
      <c r="L21" s="21"/>
      <c r="M21" s="20"/>
      <c r="N21" s="22"/>
    </row>
    <row r="22" s="23" customFormat="true" ht="12.8" hidden="false" customHeight="false" outlineLevel="0" collapsed="false">
      <c r="A22" s="19"/>
      <c r="B22" s="20"/>
      <c r="C22" s="20"/>
      <c r="D22" s="20"/>
      <c r="E22" s="20"/>
      <c r="F22" s="20"/>
      <c r="G22" s="20"/>
      <c r="H22" s="21"/>
      <c r="I22" s="20"/>
      <c r="J22" s="21"/>
      <c r="K22" s="20"/>
      <c r="L22" s="21"/>
      <c r="M22" s="20"/>
      <c r="N22" s="22"/>
    </row>
    <row r="23" s="23" customFormat="true" ht="12.8" hidden="false" customHeight="false" outlineLevel="0" collapsed="false">
      <c r="A23" s="19"/>
      <c r="B23" s="20"/>
      <c r="C23" s="20"/>
      <c r="D23" s="20"/>
      <c r="E23" s="20"/>
      <c r="F23" s="20"/>
      <c r="G23" s="20"/>
      <c r="H23" s="21"/>
      <c r="I23" s="20"/>
      <c r="J23" s="21"/>
      <c r="K23" s="20"/>
      <c r="L23" s="21"/>
      <c r="M23" s="20"/>
      <c r="N23" s="22"/>
    </row>
    <row r="24" s="23" customFormat="true" ht="12.8" hidden="false" customHeight="false" outlineLevel="0" collapsed="false">
      <c r="A24" s="19"/>
      <c r="B24" s="20"/>
      <c r="C24" s="20"/>
      <c r="D24" s="20"/>
      <c r="E24" s="20"/>
      <c r="F24" s="20"/>
      <c r="G24" s="20"/>
      <c r="H24" s="21"/>
      <c r="I24" s="20"/>
      <c r="J24" s="21"/>
      <c r="K24" s="20"/>
      <c r="L24" s="21"/>
      <c r="M24" s="20"/>
      <c r="N24" s="22"/>
    </row>
    <row r="25" s="23" customFormat="true" ht="12.8" hidden="false" customHeight="false" outlineLevel="0" collapsed="false">
      <c r="A25" s="19"/>
      <c r="B25" s="20"/>
      <c r="C25" s="20"/>
      <c r="D25" s="20"/>
      <c r="E25" s="20"/>
      <c r="F25" s="20"/>
      <c r="G25" s="20"/>
      <c r="H25" s="21"/>
      <c r="I25" s="20"/>
      <c r="J25" s="21"/>
      <c r="K25" s="20"/>
      <c r="L25" s="21"/>
      <c r="M25" s="20"/>
      <c r="N25" s="22"/>
    </row>
    <row r="26" s="23" customFormat="true" ht="12.8" hidden="false" customHeight="false" outlineLevel="0" collapsed="false">
      <c r="A26" s="19"/>
      <c r="B26" s="20"/>
      <c r="C26" s="20"/>
      <c r="D26" s="20"/>
      <c r="E26" s="20"/>
      <c r="F26" s="20"/>
      <c r="G26" s="20"/>
      <c r="H26" s="21"/>
      <c r="I26" s="20"/>
      <c r="J26" s="21"/>
      <c r="K26" s="20"/>
      <c r="L26" s="21"/>
      <c r="M26" s="20"/>
      <c r="N26" s="22"/>
    </row>
    <row r="27" customFormat="false" ht="16.5" hidden="false" customHeight="true" outlineLevel="0" collapsed="false">
      <c r="A27" s="19"/>
      <c r="B27" s="20"/>
      <c r="C27" s="20"/>
      <c r="D27" s="20"/>
      <c r="E27" s="20"/>
      <c r="F27" s="20"/>
      <c r="G27" s="20"/>
      <c r="H27" s="21"/>
      <c r="I27" s="20"/>
      <c r="J27" s="21"/>
      <c r="K27" s="20"/>
      <c r="L27" s="21"/>
      <c r="M27" s="20"/>
      <c r="N27" s="22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23"/>
      <c r="AU27" s="23"/>
      <c r="AV27" s="23"/>
      <c r="AW27" s="23"/>
      <c r="AX27" s="23"/>
      <c r="AY27" s="23"/>
      <c r="AZ27" s="23"/>
      <c r="BA27" s="23"/>
      <c r="BB27" s="23"/>
      <c r="BC27" s="23"/>
      <c r="BD27" s="23"/>
      <c r="BE27" s="23"/>
      <c r="BF27" s="23"/>
      <c r="BG27" s="23"/>
      <c r="BH27" s="23"/>
      <c r="BI27" s="23"/>
      <c r="BJ27" s="23"/>
      <c r="BK27" s="23"/>
      <c r="BL27" s="23"/>
      <c r="BM27" s="23"/>
      <c r="BN27" s="23"/>
      <c r="BO27" s="23"/>
      <c r="BP27" s="23"/>
      <c r="BQ27" s="23"/>
      <c r="BR27" s="23"/>
      <c r="BS27" s="23"/>
      <c r="BT27" s="23"/>
      <c r="BU27" s="23"/>
      <c r="BV27" s="23"/>
      <c r="BW27" s="23"/>
      <c r="BX27" s="23"/>
      <c r="BY27" s="23"/>
      <c r="BZ27" s="23"/>
      <c r="CA27" s="23"/>
      <c r="CB27" s="23"/>
      <c r="CC27" s="23"/>
      <c r="CD27" s="23"/>
      <c r="CE27" s="23"/>
      <c r="CF27" s="23"/>
      <c r="CG27" s="23"/>
      <c r="CH27" s="23"/>
      <c r="CI27" s="23"/>
      <c r="CJ27" s="23"/>
      <c r="CK27" s="23"/>
      <c r="CL27" s="23"/>
      <c r="CM27" s="23"/>
      <c r="CN27" s="23"/>
      <c r="CO27" s="23"/>
      <c r="CP27" s="23"/>
      <c r="CQ27" s="23"/>
      <c r="CR27" s="23"/>
      <c r="CS27" s="23"/>
      <c r="CT27" s="23"/>
      <c r="CU27" s="23"/>
      <c r="CV27" s="23"/>
      <c r="CW27" s="23"/>
      <c r="CX27" s="23"/>
      <c r="CY27" s="23"/>
      <c r="CZ27" s="23"/>
      <c r="DA27" s="23"/>
      <c r="DB27" s="23"/>
      <c r="DC27" s="23"/>
      <c r="DD27" s="23"/>
      <c r="DE27" s="23"/>
      <c r="DF27" s="23"/>
      <c r="DG27" s="23"/>
      <c r="DH27" s="23"/>
      <c r="DI27" s="23"/>
      <c r="DJ27" s="23"/>
      <c r="DK27" s="23"/>
      <c r="DL27" s="23"/>
      <c r="DM27" s="23"/>
      <c r="DN27" s="23"/>
      <c r="DO27" s="23"/>
      <c r="DP27" s="23"/>
      <c r="DQ27" s="23"/>
      <c r="DR27" s="23"/>
      <c r="DS27" s="23"/>
      <c r="DT27" s="23"/>
      <c r="DU27" s="23"/>
      <c r="DV27" s="23"/>
      <c r="DW27" s="23"/>
      <c r="DX27" s="23"/>
      <c r="DY27" s="23"/>
      <c r="DZ27" s="23"/>
      <c r="EA27" s="23"/>
      <c r="EB27" s="23"/>
      <c r="EC27" s="23"/>
      <c r="ED27" s="23"/>
      <c r="EE27" s="23"/>
      <c r="EF27" s="23"/>
      <c r="EG27" s="23"/>
      <c r="EH27" s="23"/>
      <c r="EI27" s="23"/>
      <c r="EJ27" s="23"/>
      <c r="EK27" s="23"/>
      <c r="EL27" s="23"/>
      <c r="EM27" s="23"/>
      <c r="EN27" s="23"/>
      <c r="EO27" s="23"/>
      <c r="EP27" s="23"/>
      <c r="EQ27" s="23"/>
      <c r="ER27" s="23"/>
      <c r="ES27" s="23"/>
      <c r="ET27" s="23"/>
      <c r="EU27" s="23"/>
      <c r="EV27" s="23"/>
      <c r="EW27" s="23"/>
      <c r="EX27" s="23"/>
      <c r="EY27" s="23"/>
      <c r="EZ27" s="23"/>
      <c r="FA27" s="23"/>
      <c r="FB27" s="23"/>
      <c r="FC27" s="23"/>
      <c r="FD27" s="23"/>
      <c r="FE27" s="23"/>
      <c r="FF27" s="23"/>
      <c r="FG27" s="23"/>
      <c r="FH27" s="23"/>
      <c r="FI27" s="23"/>
      <c r="FJ27" s="23"/>
      <c r="FK27" s="23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  <c r="IU27" s="23"/>
      <c r="IV27" s="23"/>
      <c r="IW27" s="23"/>
      <c r="IX27" s="23"/>
      <c r="IY27" s="23"/>
      <c r="IZ27" s="23"/>
      <c r="JA27" s="23"/>
      <c r="JB27" s="23"/>
      <c r="JC27" s="23"/>
      <c r="JD27" s="23"/>
      <c r="JE27" s="23"/>
      <c r="JF27" s="23"/>
      <c r="JG27" s="23"/>
      <c r="JH27" s="23"/>
      <c r="JI27" s="23"/>
      <c r="JJ27" s="23"/>
      <c r="JK27" s="23"/>
      <c r="JL27" s="23"/>
      <c r="JM27" s="23"/>
      <c r="JN27" s="23"/>
      <c r="JO27" s="23"/>
      <c r="JP27" s="23"/>
      <c r="JQ27" s="23"/>
      <c r="JR27" s="23"/>
      <c r="JS27" s="23"/>
      <c r="JT27" s="23"/>
      <c r="JU27" s="23"/>
      <c r="JV27" s="23"/>
      <c r="JW27" s="23"/>
      <c r="JX27" s="23"/>
      <c r="JY27" s="23"/>
      <c r="JZ27" s="23"/>
      <c r="KA27" s="23"/>
      <c r="KB27" s="23"/>
      <c r="KC27" s="23"/>
      <c r="KD27" s="23"/>
      <c r="KE27" s="23"/>
      <c r="KF27" s="23"/>
      <c r="KG27" s="23"/>
      <c r="KH27" s="23"/>
      <c r="KI27" s="23"/>
      <c r="KJ27" s="23"/>
      <c r="KK27" s="23"/>
      <c r="KL27" s="23"/>
      <c r="KM27" s="23"/>
      <c r="KN27" s="23"/>
      <c r="KO27" s="23"/>
      <c r="KP27" s="23"/>
      <c r="KQ27" s="23"/>
      <c r="KR27" s="23"/>
      <c r="KS27" s="23"/>
      <c r="KT27" s="23"/>
      <c r="KU27" s="23"/>
      <c r="KV27" s="23"/>
      <c r="KW27" s="23"/>
      <c r="KX27" s="23"/>
      <c r="KY27" s="23"/>
      <c r="KZ27" s="23"/>
      <c r="LA27" s="23"/>
      <c r="LB27" s="23"/>
      <c r="LC27" s="23"/>
      <c r="LD27" s="23"/>
      <c r="LE27" s="23"/>
      <c r="LF27" s="23"/>
      <c r="LG27" s="23"/>
      <c r="LH27" s="23"/>
      <c r="LI27" s="23"/>
      <c r="LJ27" s="23"/>
      <c r="LK27" s="23"/>
      <c r="LL27" s="23"/>
      <c r="LM27" s="23"/>
      <c r="LN27" s="23"/>
      <c r="LO27" s="23"/>
      <c r="LP27" s="23"/>
      <c r="LQ27" s="23"/>
      <c r="LR27" s="23"/>
      <c r="LS27" s="23"/>
      <c r="LT27" s="23"/>
      <c r="LU27" s="23"/>
      <c r="LV27" s="23"/>
      <c r="LW27" s="23"/>
      <c r="LX27" s="23"/>
      <c r="LY27" s="23"/>
      <c r="LZ27" s="23"/>
      <c r="MA27" s="23"/>
      <c r="MB27" s="23"/>
      <c r="MC27" s="23"/>
      <c r="MD27" s="23"/>
      <c r="ME27" s="23"/>
      <c r="MF27" s="23"/>
      <c r="MG27" s="23"/>
      <c r="MH27" s="23"/>
      <c r="MI27" s="23"/>
      <c r="MJ27" s="23"/>
      <c r="MK27" s="23"/>
      <c r="ML27" s="23"/>
      <c r="MM27" s="23"/>
      <c r="MN27" s="23"/>
      <c r="MO27" s="23"/>
      <c r="MP27" s="23"/>
      <c r="MQ27" s="23"/>
      <c r="MR27" s="23"/>
      <c r="MS27" s="23"/>
      <c r="MT27" s="23"/>
      <c r="MU27" s="23"/>
      <c r="MV27" s="23"/>
      <c r="MW27" s="23"/>
      <c r="MX27" s="23"/>
      <c r="MY27" s="23"/>
      <c r="MZ27" s="23"/>
      <c r="NA27" s="23"/>
      <c r="NB27" s="23"/>
      <c r="NC27" s="23"/>
      <c r="ND27" s="23"/>
      <c r="NE27" s="23"/>
      <c r="NF27" s="23"/>
      <c r="NG27" s="23"/>
      <c r="NH27" s="23"/>
      <c r="NI27" s="23"/>
      <c r="NJ27" s="23"/>
      <c r="NK27" s="23"/>
      <c r="NL27" s="23"/>
      <c r="NM27" s="23"/>
      <c r="NN27" s="23"/>
      <c r="NO27" s="23"/>
      <c r="NP27" s="23"/>
      <c r="NQ27" s="23"/>
      <c r="NR27" s="23"/>
      <c r="NS27" s="23"/>
      <c r="NT27" s="23"/>
      <c r="NU27" s="23"/>
      <c r="NV27" s="23"/>
      <c r="NW27" s="23"/>
      <c r="NX27" s="23"/>
      <c r="NY27" s="23"/>
      <c r="NZ27" s="23"/>
      <c r="OA27" s="23"/>
      <c r="OB27" s="23"/>
      <c r="OC27" s="23"/>
      <c r="OD27" s="23"/>
      <c r="OE27" s="23"/>
      <c r="OF27" s="23"/>
      <c r="OG27" s="23"/>
      <c r="OH27" s="23"/>
      <c r="OI27" s="23"/>
      <c r="OJ27" s="23"/>
      <c r="OK27" s="23"/>
      <c r="OL27" s="23"/>
      <c r="OM27" s="23"/>
      <c r="ON27" s="23"/>
      <c r="OO27" s="23"/>
      <c r="OP27" s="23"/>
      <c r="OQ27" s="23"/>
      <c r="OR27" s="23"/>
      <c r="OS27" s="23"/>
      <c r="OT27" s="23"/>
      <c r="OU27" s="23"/>
      <c r="OV27" s="23"/>
      <c r="OW27" s="23"/>
      <c r="OX27" s="23"/>
      <c r="OY27" s="23"/>
      <c r="OZ27" s="23"/>
      <c r="PA27" s="23"/>
      <c r="PB27" s="23"/>
      <c r="PC27" s="23"/>
      <c r="PD27" s="23"/>
      <c r="PE27" s="23"/>
      <c r="PF27" s="23"/>
      <c r="PG27" s="23"/>
      <c r="PH27" s="23"/>
      <c r="PI27" s="23"/>
      <c r="PJ27" s="23"/>
      <c r="PK27" s="23"/>
      <c r="PL27" s="23"/>
      <c r="PM27" s="23"/>
      <c r="PN27" s="23"/>
      <c r="PO27" s="23"/>
      <c r="PP27" s="23"/>
      <c r="PQ27" s="23"/>
      <c r="PR27" s="23"/>
      <c r="PS27" s="23"/>
      <c r="PT27" s="23"/>
      <c r="PU27" s="23"/>
      <c r="PV27" s="23"/>
      <c r="PW27" s="23"/>
      <c r="PX27" s="23"/>
      <c r="PY27" s="23"/>
      <c r="PZ27" s="23"/>
      <c r="QA27" s="23"/>
      <c r="QB27" s="23"/>
      <c r="QC27" s="23"/>
      <c r="QD27" s="23"/>
      <c r="QE27" s="23"/>
      <c r="QF27" s="23"/>
      <c r="QG27" s="23"/>
      <c r="QH27" s="23"/>
      <c r="QI27" s="23"/>
      <c r="QJ27" s="23"/>
      <c r="QK27" s="23"/>
      <c r="QL27" s="23"/>
      <c r="QM27" s="23"/>
      <c r="QN27" s="23"/>
      <c r="QO27" s="23"/>
      <c r="QP27" s="23"/>
      <c r="QQ27" s="23"/>
      <c r="QR27" s="23"/>
      <c r="QS27" s="23"/>
      <c r="QT27" s="23"/>
      <c r="QU27" s="23"/>
      <c r="QV27" s="23"/>
      <c r="QW27" s="23"/>
      <c r="QX27" s="23"/>
      <c r="QY27" s="23"/>
      <c r="QZ27" s="23"/>
      <c r="RA27" s="23"/>
      <c r="RB27" s="23"/>
      <c r="RC27" s="23"/>
      <c r="RD27" s="23"/>
      <c r="RE27" s="23"/>
      <c r="RF27" s="23"/>
      <c r="RG27" s="23"/>
      <c r="RH27" s="23"/>
      <c r="RI27" s="23"/>
      <c r="RJ27" s="23"/>
      <c r="RK27" s="23"/>
      <c r="RL27" s="23"/>
      <c r="RM27" s="23"/>
      <c r="RN27" s="23"/>
      <c r="RO27" s="23"/>
      <c r="RP27" s="23"/>
      <c r="RQ27" s="23"/>
      <c r="RR27" s="23"/>
      <c r="RS27" s="23"/>
      <c r="RT27" s="23"/>
      <c r="RU27" s="23"/>
      <c r="RV27" s="23"/>
      <c r="RW27" s="23"/>
      <c r="RX27" s="23"/>
      <c r="RY27" s="23"/>
      <c r="RZ27" s="23"/>
      <c r="SA27" s="23"/>
      <c r="SB27" s="23"/>
      <c r="SC27" s="23"/>
      <c r="SD27" s="23"/>
      <c r="SE27" s="23"/>
      <c r="SF27" s="23"/>
      <c r="SG27" s="23"/>
      <c r="SH27" s="23"/>
      <c r="SI27" s="23"/>
      <c r="SJ27" s="23"/>
      <c r="SK27" s="23"/>
      <c r="SL27" s="23"/>
      <c r="SM27" s="23"/>
      <c r="SN27" s="23"/>
      <c r="SO27" s="23"/>
      <c r="SP27" s="23"/>
      <c r="SQ27" s="23"/>
      <c r="SR27" s="23"/>
      <c r="SS27" s="23"/>
      <c r="ST27" s="23"/>
      <c r="SU27" s="23"/>
      <c r="SV27" s="23"/>
      <c r="SW27" s="23"/>
      <c r="SX27" s="23"/>
      <c r="SY27" s="23"/>
      <c r="SZ27" s="23"/>
      <c r="TA27" s="23"/>
      <c r="TB27" s="23"/>
      <c r="TC27" s="23"/>
      <c r="TD27" s="23"/>
      <c r="TE27" s="23"/>
      <c r="TF27" s="23"/>
      <c r="TG27" s="23"/>
      <c r="TH27" s="23"/>
      <c r="TI27" s="23"/>
      <c r="TJ27" s="23"/>
      <c r="TK27" s="23"/>
      <c r="TL27" s="23"/>
      <c r="TM27" s="23"/>
      <c r="TN27" s="23"/>
      <c r="TO27" s="23"/>
      <c r="TP27" s="23"/>
      <c r="TQ27" s="23"/>
      <c r="TR27" s="23"/>
      <c r="TS27" s="23"/>
      <c r="TT27" s="23"/>
      <c r="TU27" s="23"/>
      <c r="TV27" s="23"/>
      <c r="TW27" s="23"/>
      <c r="TX27" s="23"/>
      <c r="TY27" s="23"/>
      <c r="TZ27" s="23"/>
      <c r="UA27" s="23"/>
      <c r="UB27" s="23"/>
      <c r="UC27" s="23"/>
      <c r="UD27" s="23"/>
      <c r="UE27" s="23"/>
      <c r="UF27" s="23"/>
      <c r="UG27" s="23"/>
      <c r="UH27" s="23"/>
      <c r="UI27" s="23"/>
      <c r="UJ27" s="23"/>
      <c r="UK27" s="23"/>
      <c r="UL27" s="23"/>
      <c r="UM27" s="23"/>
      <c r="UN27" s="23"/>
      <c r="UO27" s="23"/>
      <c r="UP27" s="23"/>
      <c r="UQ27" s="23"/>
      <c r="UR27" s="23"/>
      <c r="US27" s="23"/>
      <c r="UT27" s="23"/>
      <c r="UU27" s="23"/>
      <c r="UV27" s="23"/>
      <c r="UW27" s="23"/>
      <c r="UX27" s="23"/>
      <c r="UY27" s="23"/>
      <c r="UZ27" s="23"/>
      <c r="VA27" s="23"/>
      <c r="VB27" s="23"/>
      <c r="VC27" s="23"/>
      <c r="VD27" s="23"/>
      <c r="VE27" s="23"/>
      <c r="VF27" s="23"/>
      <c r="VG27" s="23"/>
      <c r="VH27" s="23"/>
      <c r="VI27" s="23"/>
      <c r="VJ27" s="23"/>
      <c r="VK27" s="23"/>
      <c r="VL27" s="23"/>
      <c r="VM27" s="23"/>
      <c r="VN27" s="23"/>
      <c r="VO27" s="23"/>
      <c r="VP27" s="23"/>
      <c r="VQ27" s="23"/>
      <c r="VR27" s="23"/>
      <c r="VS27" s="23"/>
      <c r="VT27" s="23"/>
      <c r="VU27" s="23"/>
      <c r="VV27" s="23"/>
      <c r="VW27" s="23"/>
      <c r="VX27" s="23"/>
      <c r="VY27" s="23"/>
      <c r="VZ27" s="23"/>
      <c r="WA27" s="23"/>
      <c r="WB27" s="23"/>
      <c r="WC27" s="23"/>
      <c r="WD27" s="23"/>
      <c r="WE27" s="23"/>
      <c r="WF27" s="23"/>
      <c r="WG27" s="23"/>
      <c r="WH27" s="23"/>
      <c r="WI27" s="23"/>
      <c r="WJ27" s="23"/>
      <c r="WK27" s="23"/>
      <c r="WL27" s="23"/>
      <c r="WM27" s="23"/>
      <c r="WN27" s="23"/>
      <c r="WO27" s="23"/>
      <c r="WP27" s="23"/>
      <c r="WQ27" s="23"/>
      <c r="WR27" s="23"/>
      <c r="WS27" s="23"/>
      <c r="WT27" s="23"/>
      <c r="WU27" s="23"/>
      <c r="WV27" s="23"/>
      <c r="WW27" s="23"/>
      <c r="WX27" s="23"/>
      <c r="WY27" s="23"/>
      <c r="WZ27" s="23"/>
      <c r="XA27" s="23"/>
      <c r="XB27" s="23"/>
      <c r="XC27" s="23"/>
      <c r="XD27" s="23"/>
      <c r="XE27" s="23"/>
      <c r="XF27" s="23"/>
      <c r="XG27" s="23"/>
      <c r="XH27" s="23"/>
      <c r="XI27" s="23"/>
      <c r="XJ27" s="23"/>
      <c r="XK27" s="23"/>
      <c r="XL27" s="23"/>
      <c r="XM27" s="23"/>
      <c r="XN27" s="23"/>
      <c r="XO27" s="23"/>
      <c r="XP27" s="23"/>
      <c r="XQ27" s="23"/>
      <c r="XR27" s="23"/>
      <c r="XS27" s="23"/>
      <c r="XT27" s="23"/>
      <c r="XU27" s="23"/>
      <c r="XV27" s="23"/>
      <c r="XW27" s="23"/>
      <c r="XX27" s="23"/>
      <c r="XY27" s="23"/>
      <c r="XZ27" s="23"/>
      <c r="YA27" s="23"/>
      <c r="YB27" s="23"/>
      <c r="YC27" s="23"/>
      <c r="YD27" s="23"/>
      <c r="YE27" s="23"/>
      <c r="YF27" s="23"/>
      <c r="YG27" s="23"/>
      <c r="YH27" s="23"/>
      <c r="YI27" s="23"/>
      <c r="YJ27" s="23"/>
      <c r="YK27" s="23"/>
      <c r="YL27" s="23"/>
      <c r="YM27" s="23"/>
      <c r="YN27" s="23"/>
      <c r="YO27" s="23"/>
      <c r="YP27" s="23"/>
      <c r="YQ27" s="23"/>
      <c r="YR27" s="23"/>
      <c r="YS27" s="23"/>
      <c r="YT27" s="23"/>
      <c r="YU27" s="23"/>
      <c r="YV27" s="23"/>
      <c r="YW27" s="23"/>
      <c r="YX27" s="23"/>
      <c r="YY27" s="23"/>
      <c r="YZ27" s="23"/>
      <c r="ZA27" s="23"/>
      <c r="ZB27" s="23"/>
      <c r="ZC27" s="23"/>
      <c r="ZD27" s="23"/>
      <c r="ZE27" s="23"/>
      <c r="ZF27" s="23"/>
      <c r="ZG27" s="23"/>
      <c r="ZH27" s="23"/>
      <c r="ZI27" s="23"/>
      <c r="ZJ27" s="23"/>
      <c r="ZK27" s="23"/>
      <c r="ZL27" s="23"/>
      <c r="ZM27" s="23"/>
      <c r="ZN27" s="23"/>
      <c r="ZO27" s="23"/>
      <c r="ZP27" s="23"/>
      <c r="ZQ27" s="23"/>
      <c r="ZR27" s="23"/>
      <c r="ZS27" s="23"/>
      <c r="ZT27" s="23"/>
      <c r="ZU27" s="23"/>
      <c r="ZV27" s="23"/>
      <c r="ZW27" s="23"/>
      <c r="ZX27" s="23"/>
      <c r="ZY27" s="23"/>
      <c r="ZZ27" s="23"/>
      <c r="AAA27" s="23"/>
      <c r="AAB27" s="23"/>
      <c r="AAC27" s="23"/>
      <c r="AAD27" s="23"/>
      <c r="AAE27" s="23"/>
      <c r="AAF27" s="23"/>
      <c r="AAG27" s="23"/>
      <c r="AAH27" s="23"/>
      <c r="AAI27" s="23"/>
      <c r="AAJ27" s="23"/>
      <c r="AAK27" s="23"/>
      <c r="AAL27" s="23"/>
      <c r="AAM27" s="23"/>
      <c r="AAN27" s="23"/>
      <c r="AAO27" s="23"/>
      <c r="AAP27" s="23"/>
      <c r="AAQ27" s="23"/>
      <c r="AAR27" s="23"/>
      <c r="AAS27" s="23"/>
      <c r="AAT27" s="23"/>
      <c r="AAU27" s="23"/>
      <c r="AAV27" s="23"/>
      <c r="AAW27" s="23"/>
      <c r="AAX27" s="23"/>
      <c r="AAY27" s="23"/>
      <c r="AAZ27" s="23"/>
      <c r="ABA27" s="23"/>
      <c r="ABB27" s="23"/>
      <c r="ABC27" s="23"/>
      <c r="ABD27" s="23"/>
      <c r="ABE27" s="23"/>
      <c r="ABF27" s="23"/>
      <c r="ABG27" s="23"/>
      <c r="ABH27" s="23"/>
      <c r="ABI27" s="23"/>
      <c r="ABJ27" s="23"/>
      <c r="ABK27" s="23"/>
      <c r="ABL27" s="23"/>
      <c r="ABM27" s="23"/>
      <c r="ABN27" s="23"/>
      <c r="ABO27" s="23"/>
      <c r="ABP27" s="23"/>
      <c r="ABQ27" s="23"/>
      <c r="ABR27" s="23"/>
      <c r="ABS27" s="23"/>
      <c r="ABT27" s="23"/>
      <c r="ABU27" s="23"/>
      <c r="ABV27" s="23"/>
      <c r="ABW27" s="23"/>
      <c r="ABX27" s="23"/>
      <c r="ABY27" s="23"/>
      <c r="ABZ27" s="23"/>
      <c r="ACA27" s="23"/>
      <c r="ACB27" s="23"/>
      <c r="ACC27" s="23"/>
      <c r="ACD27" s="23"/>
      <c r="ACE27" s="23"/>
      <c r="ACF27" s="23"/>
      <c r="ACG27" s="23"/>
      <c r="ACH27" s="23"/>
      <c r="ACI27" s="23"/>
      <c r="ACJ27" s="23"/>
      <c r="ACK27" s="23"/>
      <c r="ACL27" s="23"/>
      <c r="ACM27" s="23"/>
      <c r="ACN27" s="23"/>
      <c r="ACO27" s="23"/>
      <c r="ACP27" s="23"/>
      <c r="ACQ27" s="23"/>
      <c r="ACR27" s="23"/>
      <c r="ACS27" s="23"/>
      <c r="ACT27" s="23"/>
      <c r="ACU27" s="23"/>
      <c r="ACV27" s="23"/>
      <c r="ACW27" s="23"/>
      <c r="ACX27" s="23"/>
      <c r="ACY27" s="23"/>
      <c r="ACZ27" s="23"/>
      <c r="ADA27" s="23"/>
      <c r="ADB27" s="23"/>
      <c r="ADC27" s="23"/>
      <c r="ADD27" s="23"/>
      <c r="ADE27" s="23"/>
      <c r="ADF27" s="23"/>
      <c r="ADG27" s="23"/>
      <c r="ADH27" s="23"/>
      <c r="ADI27" s="23"/>
      <c r="ADJ27" s="23"/>
      <c r="ADK27" s="23"/>
      <c r="ADL27" s="23"/>
      <c r="ADM27" s="23"/>
      <c r="ADN27" s="23"/>
      <c r="ADO27" s="23"/>
      <c r="ADP27" s="23"/>
      <c r="ADQ27" s="23"/>
      <c r="ADR27" s="23"/>
      <c r="ADS27" s="23"/>
      <c r="ADT27" s="23"/>
      <c r="ADU27" s="23"/>
      <c r="ADV27" s="23"/>
      <c r="ADW27" s="23"/>
      <c r="ADX27" s="23"/>
      <c r="ADY27" s="23"/>
      <c r="ADZ27" s="23"/>
      <c r="AEA27" s="23"/>
      <c r="AEB27" s="23"/>
      <c r="AEC27" s="23"/>
      <c r="AED27" s="23"/>
      <c r="AEE27" s="23"/>
      <c r="AEF27" s="23"/>
      <c r="AEG27" s="23"/>
      <c r="AEH27" s="23"/>
      <c r="AEI27" s="23"/>
      <c r="AEJ27" s="23"/>
      <c r="AEK27" s="23"/>
      <c r="AEL27" s="23"/>
      <c r="AEM27" s="23"/>
      <c r="AEN27" s="23"/>
      <c r="AEO27" s="23"/>
      <c r="AEP27" s="23"/>
      <c r="AEQ27" s="23"/>
      <c r="AER27" s="23"/>
      <c r="AES27" s="23"/>
      <c r="AET27" s="23"/>
      <c r="AEU27" s="23"/>
      <c r="AEV27" s="23"/>
      <c r="AEW27" s="23"/>
      <c r="AEX27" s="23"/>
      <c r="AEY27" s="23"/>
      <c r="AEZ27" s="23"/>
      <c r="AFA27" s="23"/>
      <c r="AFB27" s="23"/>
      <c r="AFC27" s="23"/>
      <c r="AFD27" s="23"/>
      <c r="AFE27" s="23"/>
      <c r="AFF27" s="23"/>
      <c r="AFG27" s="23"/>
      <c r="AFH27" s="23"/>
      <c r="AFI27" s="23"/>
      <c r="AFJ27" s="23"/>
      <c r="AFK27" s="23"/>
      <c r="AFL27" s="23"/>
      <c r="AFM27" s="23"/>
      <c r="AFN27" s="23"/>
      <c r="AFO27" s="23"/>
      <c r="AFP27" s="23"/>
      <c r="AFQ27" s="23"/>
      <c r="AFR27" s="23"/>
      <c r="AFS27" s="23"/>
      <c r="AFT27" s="23"/>
      <c r="AFU27" s="23"/>
      <c r="AFV27" s="23"/>
      <c r="AFW27" s="23"/>
      <c r="AFX27" s="23"/>
      <c r="AFY27" s="23"/>
      <c r="AFZ27" s="23"/>
      <c r="AGA27" s="23"/>
      <c r="AGB27" s="23"/>
      <c r="AGC27" s="23"/>
      <c r="AGD27" s="23"/>
      <c r="AGE27" s="23"/>
      <c r="AGF27" s="23"/>
      <c r="AGG27" s="23"/>
      <c r="AGH27" s="23"/>
      <c r="AGI27" s="23"/>
      <c r="AGJ27" s="23"/>
      <c r="AGK27" s="23"/>
      <c r="AGL27" s="23"/>
      <c r="AGM27" s="23"/>
      <c r="AGN27" s="23"/>
      <c r="AGO27" s="23"/>
      <c r="AGP27" s="23"/>
      <c r="AGQ27" s="23"/>
      <c r="AGR27" s="23"/>
      <c r="AGS27" s="23"/>
      <c r="AGT27" s="23"/>
      <c r="AGU27" s="23"/>
      <c r="AGV27" s="23"/>
      <c r="AGW27" s="23"/>
      <c r="AGX27" s="23"/>
      <c r="AGY27" s="23"/>
      <c r="AGZ27" s="23"/>
      <c r="AHA27" s="23"/>
      <c r="AHB27" s="23"/>
      <c r="AHC27" s="23"/>
      <c r="AHD27" s="23"/>
      <c r="AHE27" s="23"/>
      <c r="AHF27" s="23"/>
      <c r="AHG27" s="23"/>
      <c r="AHH27" s="23"/>
      <c r="AHI27" s="23"/>
      <c r="AHJ27" s="23"/>
      <c r="AHK27" s="23"/>
      <c r="AHL27" s="23"/>
      <c r="AHM27" s="23"/>
      <c r="AHN27" s="23"/>
      <c r="AHO27" s="23"/>
      <c r="AHP27" s="23"/>
      <c r="AHQ27" s="23"/>
      <c r="AHR27" s="23"/>
      <c r="AHS27" s="23"/>
      <c r="AHT27" s="23"/>
      <c r="AHU27" s="23"/>
      <c r="AHV27" s="23"/>
      <c r="AHW27" s="23"/>
      <c r="AHX27" s="23"/>
      <c r="AHY27" s="23"/>
      <c r="AHZ27" s="23"/>
      <c r="AIA27" s="23"/>
      <c r="AIB27" s="23"/>
      <c r="AIC27" s="23"/>
      <c r="AID27" s="23"/>
      <c r="AIE27" s="23"/>
      <c r="AIF27" s="23"/>
      <c r="AIG27" s="23"/>
      <c r="AIH27" s="23"/>
      <c r="AII27" s="23"/>
      <c r="AIJ27" s="23"/>
      <c r="AIK27" s="23"/>
      <c r="AIL27" s="23"/>
      <c r="AIM27" s="23"/>
      <c r="AIN27" s="23"/>
      <c r="AIO27" s="23"/>
      <c r="AIP27" s="23"/>
      <c r="AIQ27" s="23"/>
      <c r="AIR27" s="23"/>
      <c r="AIS27" s="23"/>
      <c r="AIT27" s="23"/>
      <c r="AIU27" s="23"/>
      <c r="AIV27" s="23"/>
      <c r="AIW27" s="23"/>
      <c r="AIX27" s="23"/>
      <c r="AIY27" s="23"/>
      <c r="AIZ27" s="23"/>
      <c r="AJA27" s="23"/>
      <c r="AJB27" s="23"/>
      <c r="AJC27" s="23"/>
      <c r="AJD27" s="23"/>
      <c r="AJE27" s="23"/>
      <c r="AJF27" s="23"/>
      <c r="AJG27" s="23"/>
      <c r="AJH27" s="23"/>
      <c r="AJI27" s="23"/>
      <c r="AJJ27" s="23"/>
      <c r="AJK27" s="23"/>
      <c r="AJL27" s="23"/>
      <c r="AJM27" s="23"/>
      <c r="AJN27" s="23"/>
      <c r="AJO27" s="23"/>
      <c r="AJP27" s="23"/>
      <c r="AJQ27" s="23"/>
      <c r="AJR27" s="23"/>
      <c r="AJS27" s="23"/>
      <c r="AJT27" s="23"/>
      <c r="AJU27" s="23"/>
      <c r="AJV27" s="23"/>
      <c r="AJW27" s="23"/>
      <c r="AJX27" s="23"/>
      <c r="AJY27" s="23"/>
      <c r="AJZ27" s="23"/>
      <c r="AKA27" s="23"/>
      <c r="AKB27" s="23"/>
      <c r="AKC27" s="23"/>
      <c r="AKD27" s="23"/>
      <c r="AKE27" s="23"/>
      <c r="AKF27" s="23"/>
      <c r="AKG27" s="23"/>
      <c r="AKH27" s="23"/>
      <c r="AKI27" s="23"/>
      <c r="AKJ27" s="23"/>
      <c r="AKK27" s="23"/>
      <c r="AKL27" s="23"/>
      <c r="AKM27" s="23"/>
      <c r="AKN27" s="23"/>
      <c r="AKO27" s="23"/>
      <c r="AKP27" s="23"/>
      <c r="AKQ27" s="23"/>
      <c r="AKR27" s="23"/>
      <c r="AKS27" s="23"/>
      <c r="AKT27" s="23"/>
      <c r="AKU27" s="23"/>
      <c r="AKV27" s="23"/>
      <c r="AKW27" s="23"/>
      <c r="AKX27" s="23"/>
      <c r="AKY27" s="23"/>
      <c r="AKZ27" s="23"/>
      <c r="ALA27" s="23"/>
      <c r="ALB27" s="23"/>
      <c r="ALC27" s="23"/>
      <c r="ALD27" s="23"/>
      <c r="ALE27" s="23"/>
      <c r="ALF27" s="23"/>
      <c r="ALG27" s="23"/>
      <c r="ALH27" s="23"/>
      <c r="ALI27" s="23"/>
      <c r="ALJ27" s="23"/>
      <c r="ALK27" s="23"/>
      <c r="ALL27" s="23"/>
      <c r="ALM27" s="23"/>
      <c r="ALN27" s="23"/>
      <c r="ALO27" s="23"/>
      <c r="ALP27" s="23"/>
      <c r="ALQ27" s="23"/>
      <c r="ALR27" s="23"/>
      <c r="ALS27" s="23"/>
      <c r="ALT27" s="23"/>
      <c r="ALU27" s="23"/>
      <c r="ALV27" s="23"/>
      <c r="ALW27" s="23"/>
      <c r="ALX27" s="23"/>
      <c r="ALY27" s="23"/>
      <c r="ALZ27" s="23"/>
      <c r="AMA27" s="23"/>
      <c r="AMB27" s="23"/>
      <c r="AMC27" s="23"/>
      <c r="AMD27" s="23"/>
      <c r="AME27" s="23"/>
      <c r="AMF27" s="23"/>
      <c r="AMG27" s="23"/>
      <c r="AMH27" s="23"/>
      <c r="AMI27" s="23"/>
      <c r="AMJ27" s="23"/>
      <c r="AMK27" s="23"/>
    </row>
    <row r="28" customFormat="false" ht="12.8" hidden="false" customHeight="false" outlineLevel="0" collapsed="false">
      <c r="A28" s="24" t="s">
        <v>39</v>
      </c>
      <c r="B28" s="25" t="s">
        <v>40</v>
      </c>
      <c r="C28" s="25" t="s">
        <v>40</v>
      </c>
      <c r="D28" s="25" t="s">
        <v>40</v>
      </c>
      <c r="E28" s="25" t="n">
        <f aca="false">SUM(E14:E27)</f>
        <v>105</v>
      </c>
      <c r="F28" s="25" t="n">
        <f aca="false">SUM(F14:F27)</f>
        <v>88</v>
      </c>
      <c r="G28" s="25"/>
      <c r="H28" s="26"/>
      <c r="I28" s="25" t="n">
        <v>0</v>
      </c>
      <c r="J28" s="26"/>
      <c r="K28" s="25" t="n">
        <f aca="false">SUM(K14:K27)</f>
        <v>0</v>
      </c>
      <c r="L28" s="26" t="n">
        <f aca="false">K28/E28</f>
        <v>0</v>
      </c>
      <c r="M28" s="25" t="n">
        <f aca="false">AVERAGE(M14:M27)</f>
        <v>82.4</v>
      </c>
      <c r="N28" s="27" t="n">
        <f aca="false">AVERAGE(N14:N27)</f>
        <v>0.836</v>
      </c>
    </row>
    <row r="30" customFormat="false" ht="120" hidden="false" customHeight="true" outlineLevel="0" collapsed="false">
      <c r="A30" s="28" t="s">
        <v>41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</row>
    <row r="32" customFormat="false" ht="15" hidden="false" customHeight="false" outlineLevel="0" collapsed="false">
      <c r="A32" s="29"/>
    </row>
    <row r="33" customFormat="false" ht="12" hidden="false" customHeight="true" outlineLevel="0" collapsed="false">
      <c r="B33" s="30" t="s">
        <v>42</v>
      </c>
      <c r="C33" s="30"/>
      <c r="D33" s="30"/>
      <c r="G33" s="4" t="s">
        <v>43</v>
      </c>
      <c r="H33" s="4"/>
      <c r="I33" s="4"/>
      <c r="J33" s="4"/>
    </row>
    <row r="34" customFormat="false" ht="62.25" hidden="false" customHeight="true" outlineLevel="0" collapsed="false">
      <c r="B34" s="11"/>
      <c r="C34" s="11"/>
      <c r="D34" s="11"/>
      <c r="G34" s="9"/>
      <c r="H34" s="9"/>
      <c r="I34" s="9"/>
      <c r="J34" s="9"/>
    </row>
    <row r="35" customFormat="false" ht="15" hidden="true" customHeight="false" outlineLevel="0" collapsed="false">
      <c r="A35" s="31" t="e">
        <f aca="false">#REF!</f>
        <v>#REF!</v>
      </c>
      <c r="B35" s="31"/>
      <c r="C35" s="13"/>
      <c r="E35" s="32"/>
      <c r="F35" s="32"/>
      <c r="G35" s="32"/>
      <c r="H35" s="32"/>
    </row>
    <row r="36" customFormat="false" ht="15" hidden="true" customHeight="false" outlineLevel="0" collapsed="false"/>
    <row r="37" customFormat="false" ht="45" hidden="false" customHeight="true" outlineLevel="0" collapsed="false">
      <c r="B37" s="33" t="str">
        <f aca="false">B10</f>
        <v>MTI. ROSARIO CARVAJAL HERNÁNDEZ</v>
      </c>
      <c r="C37" s="33"/>
      <c r="D37" s="33"/>
      <c r="E37" s="34"/>
      <c r="F37" s="34"/>
      <c r="G37" s="35" t="s">
        <v>44</v>
      </c>
      <c r="H37" s="35"/>
      <c r="I37" s="35"/>
      <c r="J37" s="35"/>
    </row>
  </sheetData>
  <mergeCells count="31">
    <mergeCell ref="B1:N1"/>
    <mergeCell ref="A3:N3"/>
    <mergeCell ref="A5:N5"/>
    <mergeCell ref="A6:D6"/>
    <mergeCell ref="E6:H6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N12:N13"/>
    <mergeCell ref="A30:N30"/>
    <mergeCell ref="B33:D33"/>
    <mergeCell ref="G33:J33"/>
    <mergeCell ref="B34:D34"/>
    <mergeCell ref="G34:J34"/>
    <mergeCell ref="A35:B35"/>
    <mergeCell ref="E35:H35"/>
    <mergeCell ref="B37:D37"/>
    <mergeCell ref="G37:J37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MK37"/>
  <sheetViews>
    <sheetView showFormulas="false" showGridLines="true" showRowColHeaders="true" showZeros="true" rightToLeft="false" tabSelected="false" showOutlineSymbols="true" defaultGridColor="true" view="normal" topLeftCell="A1" colorId="64" zoomScale="60" zoomScaleNormal="60" zoomScalePageLayoutView="100" workbookViewId="0">
      <selection pane="topLeft" activeCell="D15" activeCellId="1" sqref="J22:J23 D15"/>
    </sheetView>
  </sheetViews>
  <sheetFormatPr defaultColWidth="8.5078125" defaultRowHeight="15" zeroHeight="false" outlineLevelRow="0" outlineLevelCol="0"/>
  <cols>
    <col collapsed="false" customWidth="true" hidden="false" outlineLevel="0" max="1" min="1" style="1" width="38.43"/>
    <col collapsed="false" customWidth="true" hidden="false" outlineLevel="0" max="2" min="2" style="1" width="4.71"/>
    <col collapsed="false" customWidth="true" hidden="false" outlineLevel="0" max="3" min="3" style="1" width="5.43"/>
    <col collapsed="false" customWidth="true" hidden="false" outlineLevel="0" max="4" min="4" style="1" width="21.84"/>
    <col collapsed="false" customWidth="true" hidden="false" outlineLevel="0" max="5" min="5" style="1" width="9.59"/>
    <col collapsed="false" customWidth="true" hidden="false" outlineLevel="0" max="12" min="6" style="1" width="7.42"/>
    <col collapsed="false" customWidth="true" hidden="false" outlineLevel="0" max="1025" min="13" style="1" width="11.43"/>
  </cols>
  <sheetData>
    <row r="1" customFormat="false" ht="62.25" hidden="false" customHeight="true" outlineLevel="0" collapsed="false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customFormat="false" ht="15" hidden="false" customHeight="false" outlineLevel="0" collapsed="false">
      <c r="A2" s="3"/>
      <c r="B2" s="3"/>
      <c r="C2" s="3"/>
      <c r="E2" s="3"/>
      <c r="F2" s="3"/>
      <c r="G2" s="3"/>
      <c r="H2" s="3"/>
      <c r="I2" s="3"/>
      <c r="J2" s="3"/>
      <c r="K2" s="3"/>
    </row>
    <row r="3" customFormat="false" ht="15" hidden="false" customHeight="false" outlineLevel="0" collapsed="false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customFormat="false" ht="15" hidden="false" customHeight="false" outlineLevel="0" collapsed="false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customFormat="false" ht="15" hidden="false" customHeight="false" outlineLevel="0" collapsed="fals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customFormat="false" ht="15" hidden="false" customHeight="false" outlineLevel="0" collapsed="false">
      <c r="A6" s="5" t="s">
        <v>3</v>
      </c>
      <c r="B6" s="5"/>
      <c r="C6" s="5"/>
      <c r="D6" s="5"/>
      <c r="E6" s="6" t="s">
        <v>4</v>
      </c>
      <c r="F6" s="6"/>
      <c r="G6" s="6"/>
      <c r="H6" s="6"/>
      <c r="I6" s="7"/>
      <c r="J6" s="7"/>
      <c r="K6" s="7"/>
      <c r="L6" s="7"/>
      <c r="M6" s="7"/>
      <c r="N6" s="7"/>
    </row>
    <row r="7" customFormat="false" ht="15" hidden="false" customHeight="false" outlineLevel="0" collapsed="false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customFormat="false" ht="15" hidden="false" customHeight="false" outlineLevel="0" collapsed="false">
      <c r="A8" s="8" t="s">
        <v>5</v>
      </c>
      <c r="B8" s="9" t="n">
        <v>2</v>
      </c>
      <c r="C8" s="9"/>
      <c r="D8" s="10" t="s">
        <v>7</v>
      </c>
      <c r="E8" s="36" t="n">
        <f aca="false">'1'!E8</f>
        <v>5</v>
      </c>
      <c r="G8" s="8" t="s">
        <v>8</v>
      </c>
      <c r="H8" s="36" t="n">
        <f aca="false">'1'!H8</f>
        <v>4</v>
      </c>
      <c r="I8" s="12" t="s">
        <v>9</v>
      </c>
      <c r="J8" s="12"/>
      <c r="K8" s="12"/>
      <c r="L8" s="9" t="str">
        <f aca="false">'1'!L8</f>
        <v>SEPTIEMBRE 2023 – ENERO 2024</v>
      </c>
      <c r="M8" s="9"/>
      <c r="N8" s="9"/>
    </row>
    <row r="10" customFormat="false" ht="15" hidden="false" customHeight="false" outlineLevel="0" collapsed="false">
      <c r="A10" s="8" t="s">
        <v>11</v>
      </c>
      <c r="B10" s="9" t="str">
        <f aca="false">'1'!B10</f>
        <v>MTI. ROSARIO CARVAJAL HERNÁNDEZ</v>
      </c>
      <c r="C10" s="9"/>
      <c r="D10" s="9"/>
      <c r="E10" s="9"/>
      <c r="F10" s="9"/>
      <c r="G10" s="9"/>
      <c r="H10" s="9"/>
      <c r="I10" s="9"/>
      <c r="J10" s="9"/>
      <c r="K10" s="9"/>
      <c r="L10" s="9"/>
    </row>
    <row r="11" customFormat="false" ht="15" hidden="false" customHeight="false" outlineLevel="0" collapsed="false">
      <c r="B11" s="13"/>
      <c r="C11" s="13"/>
      <c r="E11" s="13"/>
      <c r="F11" s="13"/>
      <c r="G11" s="13"/>
      <c r="H11" s="13"/>
      <c r="I11" s="13"/>
      <c r="J11" s="13"/>
      <c r="K11" s="13"/>
    </row>
    <row r="12" customFormat="false" ht="12" hidden="false" customHeight="true" outlineLevel="0" collapsed="false">
      <c r="A12" s="14" t="s">
        <v>13</v>
      </c>
      <c r="B12" s="15" t="s">
        <v>14</v>
      </c>
      <c r="C12" s="15" t="s">
        <v>15</v>
      </c>
      <c r="D12" s="16" t="s">
        <v>16</v>
      </c>
      <c r="E12" s="16" t="s">
        <v>17</v>
      </c>
      <c r="F12" s="16" t="s">
        <v>18</v>
      </c>
      <c r="G12" s="16"/>
      <c r="H12" s="16" t="s">
        <v>19</v>
      </c>
      <c r="I12" s="16" t="s">
        <v>20</v>
      </c>
      <c r="J12" s="16" t="s">
        <v>21</v>
      </c>
      <c r="K12" s="16" t="s">
        <v>22</v>
      </c>
      <c r="L12" s="16" t="s">
        <v>23</v>
      </c>
      <c r="M12" s="16" t="s">
        <v>24</v>
      </c>
      <c r="N12" s="17" t="s">
        <v>25</v>
      </c>
    </row>
    <row r="13" customFormat="false" ht="15" hidden="false" customHeight="false" outlineLevel="0" collapsed="false">
      <c r="A13" s="14"/>
      <c r="B13" s="15"/>
      <c r="C13" s="15"/>
      <c r="D13" s="16"/>
      <c r="E13" s="16"/>
      <c r="F13" s="18" t="s">
        <v>26</v>
      </c>
      <c r="G13" s="18" t="s">
        <v>27</v>
      </c>
      <c r="H13" s="16"/>
      <c r="I13" s="16"/>
      <c r="J13" s="16"/>
      <c r="K13" s="16"/>
      <c r="L13" s="16"/>
      <c r="M13" s="16"/>
      <c r="N13" s="17"/>
    </row>
    <row r="14" s="23" customFormat="true" ht="12.8" hidden="false" customHeight="false" outlineLevel="0" collapsed="false">
      <c r="A14" s="20" t="str">
        <f aca="false">'1'!A14</f>
        <v>FUNDAMENTOS DE INVESTIGACIÓN</v>
      </c>
      <c r="B14" s="20" t="s">
        <v>45</v>
      </c>
      <c r="C14" s="20" t="str">
        <f aca="false">'1'!C14</f>
        <v>110A</v>
      </c>
      <c r="D14" s="20" t="str">
        <f aca="false">'1'!D14</f>
        <v>IINF</v>
      </c>
      <c r="E14" s="20" t="n">
        <f aca="false">'1'!E14</f>
        <v>38</v>
      </c>
      <c r="F14" s="20" t="n">
        <v>27</v>
      </c>
      <c r="G14" s="20"/>
      <c r="H14" s="21"/>
      <c r="I14" s="20" t="n">
        <f aca="false">(E14-SUM(F14:G14))-K14</f>
        <v>11</v>
      </c>
      <c r="J14" s="21"/>
      <c r="K14" s="20" t="n">
        <v>0</v>
      </c>
      <c r="L14" s="21" t="n">
        <f aca="false">K14/E14</f>
        <v>0</v>
      </c>
      <c r="M14" s="20" t="n">
        <v>56</v>
      </c>
      <c r="N14" s="22" t="n">
        <v>0.71</v>
      </c>
    </row>
    <row r="15" s="23" customFormat="true" ht="12.8" hidden="false" customHeight="false" outlineLevel="0" collapsed="false">
      <c r="A15" s="20" t="str">
        <f aca="false">'1'!A15</f>
        <v>FUNDAMENTOS DE INVESTIGACIÓN</v>
      </c>
      <c r="B15" s="20" t="s">
        <v>45</v>
      </c>
      <c r="C15" s="20" t="str">
        <f aca="false">'1'!C15</f>
        <v>111B</v>
      </c>
      <c r="D15" s="20" t="s">
        <v>32</v>
      </c>
      <c r="E15" s="20" t="n">
        <f aca="false">'1'!E15</f>
        <v>30</v>
      </c>
      <c r="F15" s="20" t="n">
        <v>22</v>
      </c>
      <c r="G15" s="20"/>
      <c r="H15" s="21"/>
      <c r="I15" s="20" t="n">
        <f aca="false">(E15-SUM(F15:G15))-K15</f>
        <v>8</v>
      </c>
      <c r="J15" s="21"/>
      <c r="K15" s="20" t="n">
        <v>0</v>
      </c>
      <c r="L15" s="21" t="n">
        <f aca="false">K15/E15</f>
        <v>0</v>
      </c>
      <c r="M15" s="20" t="n">
        <v>59</v>
      </c>
      <c r="N15" s="22" t="n">
        <v>0.73</v>
      </c>
    </row>
    <row r="16" s="23" customFormat="true" ht="12.8" hidden="false" customHeight="false" outlineLevel="0" collapsed="false">
      <c r="A16" s="20" t="str">
        <f aca="false">'1'!A16</f>
        <v>AUDITORÍA INFORMÁTICA</v>
      </c>
      <c r="B16" s="20" t="s">
        <v>45</v>
      </c>
      <c r="C16" s="20" t="str">
        <f aca="false">'1'!C16</f>
        <v>510A</v>
      </c>
      <c r="D16" s="20" t="str">
        <f aca="false">'1'!D17</f>
        <v>IINF</v>
      </c>
      <c r="E16" s="20" t="n">
        <f aca="false">'1'!E16</f>
        <v>27</v>
      </c>
      <c r="F16" s="20" t="n">
        <v>26</v>
      </c>
      <c r="G16" s="20"/>
      <c r="H16" s="21"/>
      <c r="I16" s="20" t="n">
        <f aca="false">(E16-SUM(F16:G16))-K16</f>
        <v>1</v>
      </c>
      <c r="J16" s="21"/>
      <c r="K16" s="20" t="n">
        <v>0</v>
      </c>
      <c r="L16" s="21" t="n">
        <f aca="false">K16/E16</f>
        <v>0</v>
      </c>
      <c r="M16" s="20" t="n">
        <v>86</v>
      </c>
      <c r="N16" s="22" t="n">
        <v>0.85</v>
      </c>
    </row>
    <row r="17" s="23" customFormat="true" ht="22.35" hidden="false" customHeight="true" outlineLevel="0" collapsed="false">
      <c r="A17" s="20" t="str">
        <f aca="false">'1'!A17</f>
        <v>DISEÑO DE NEGOCIOS DIGITALES</v>
      </c>
      <c r="B17" s="20" t="s">
        <v>45</v>
      </c>
      <c r="C17" s="20" t="str">
        <f aca="false">'1'!C17</f>
        <v>710B</v>
      </c>
      <c r="D17" s="20" t="str">
        <f aca="false">'1'!D18</f>
        <v>IINF</v>
      </c>
      <c r="E17" s="20" t="n">
        <f aca="false">'1'!E17</f>
        <v>8</v>
      </c>
      <c r="F17" s="20" t="n">
        <v>8</v>
      </c>
      <c r="G17" s="20"/>
      <c r="H17" s="21"/>
      <c r="I17" s="20" t="n">
        <f aca="false">(E17-SUM(F17:G17))-K17</f>
        <v>0</v>
      </c>
      <c r="J17" s="21"/>
      <c r="K17" s="20" t="n">
        <v>0</v>
      </c>
      <c r="L17" s="21" t="n">
        <f aca="false">K17/E17</f>
        <v>0</v>
      </c>
      <c r="M17" s="20" t="n">
        <v>90</v>
      </c>
      <c r="N17" s="22" t="n">
        <v>1</v>
      </c>
    </row>
    <row r="18" s="23" customFormat="true" ht="26.1" hidden="false" customHeight="true" outlineLevel="0" collapsed="false">
      <c r="A18" s="20" t="s">
        <v>37</v>
      </c>
      <c r="B18" s="20" t="s">
        <v>45</v>
      </c>
      <c r="C18" s="20" t="s">
        <v>38</v>
      </c>
      <c r="D18" s="20" t="s">
        <v>30</v>
      </c>
      <c r="E18" s="20" t="n">
        <v>2</v>
      </c>
      <c r="F18" s="20" t="n">
        <v>2</v>
      </c>
      <c r="G18" s="20"/>
      <c r="H18" s="21"/>
      <c r="I18" s="20" t="n">
        <f aca="false">(E18-SUM(F18:G18))-K18</f>
        <v>0</v>
      </c>
      <c r="J18" s="21"/>
      <c r="K18" s="20" t="n">
        <v>0</v>
      </c>
      <c r="L18" s="21" t="n">
        <f aca="false">K18/E18</f>
        <v>0</v>
      </c>
      <c r="M18" s="20" t="n">
        <v>94</v>
      </c>
      <c r="N18" s="22" t="n">
        <v>0.5</v>
      </c>
    </row>
    <row r="19" s="23" customFormat="true" ht="23.85" hidden="false" customHeight="false" outlineLevel="0" collapsed="false">
      <c r="A19" s="20" t="s">
        <v>37</v>
      </c>
      <c r="B19" s="20" t="s">
        <v>46</v>
      </c>
      <c r="C19" s="20" t="s">
        <v>38</v>
      </c>
      <c r="D19" s="20" t="s">
        <v>30</v>
      </c>
      <c r="E19" s="20" t="n">
        <v>2</v>
      </c>
      <c r="F19" s="20" t="n">
        <v>2</v>
      </c>
      <c r="G19" s="20"/>
      <c r="H19" s="21"/>
      <c r="I19" s="20" t="n">
        <f aca="false">(E19-SUM(F19:G19))-K19</f>
        <v>0</v>
      </c>
      <c r="J19" s="21"/>
      <c r="K19" s="20" t="n">
        <v>0</v>
      </c>
      <c r="L19" s="21" t="n">
        <f aca="false">K19/E19</f>
        <v>0</v>
      </c>
      <c r="M19" s="20" t="n">
        <v>100</v>
      </c>
      <c r="N19" s="22" t="n">
        <v>1</v>
      </c>
    </row>
    <row r="20" s="23" customFormat="true" ht="12.8" hidden="false" customHeight="false" outlineLevel="0" collapsed="false">
      <c r="A20" s="20"/>
      <c r="B20" s="20"/>
      <c r="C20" s="20"/>
      <c r="D20" s="20"/>
      <c r="E20" s="20"/>
      <c r="F20" s="20"/>
      <c r="G20" s="20"/>
      <c r="H20" s="21"/>
      <c r="I20" s="20"/>
      <c r="J20" s="21"/>
      <c r="K20" s="20"/>
      <c r="L20" s="21"/>
      <c r="M20" s="20"/>
      <c r="N20" s="22"/>
    </row>
    <row r="21" s="23" customFormat="true" ht="12.8" hidden="false" customHeight="false" outlineLevel="0" collapsed="false">
      <c r="A21" s="20"/>
      <c r="B21" s="20"/>
      <c r="C21" s="20"/>
      <c r="D21" s="20"/>
      <c r="E21" s="20"/>
      <c r="F21" s="20"/>
      <c r="G21" s="20"/>
      <c r="H21" s="21"/>
      <c r="I21" s="20"/>
      <c r="J21" s="21"/>
      <c r="K21" s="20"/>
      <c r="L21" s="21"/>
      <c r="M21" s="20"/>
      <c r="N21" s="22"/>
    </row>
    <row r="22" s="23" customFormat="true" ht="12.8" hidden="false" customHeight="false" outlineLevel="0" collapsed="false">
      <c r="A22" s="20"/>
      <c r="B22" s="20"/>
      <c r="C22" s="20"/>
      <c r="D22" s="20"/>
      <c r="E22" s="20"/>
      <c r="F22" s="20"/>
      <c r="G22" s="20"/>
      <c r="H22" s="21"/>
      <c r="I22" s="20"/>
      <c r="J22" s="21"/>
      <c r="K22" s="20"/>
      <c r="L22" s="21"/>
      <c r="M22" s="20"/>
      <c r="N22" s="22"/>
    </row>
    <row r="23" s="23" customFormat="true" ht="12.8" hidden="false" customHeight="false" outlineLevel="0" collapsed="false">
      <c r="A23" s="20"/>
      <c r="B23" s="20"/>
      <c r="C23" s="20"/>
      <c r="D23" s="20"/>
      <c r="E23" s="20"/>
      <c r="F23" s="20"/>
      <c r="G23" s="20"/>
      <c r="H23" s="21"/>
      <c r="I23" s="20"/>
      <c r="J23" s="21"/>
      <c r="K23" s="20"/>
      <c r="L23" s="21"/>
      <c r="M23" s="20"/>
      <c r="N23" s="22"/>
    </row>
    <row r="24" s="23" customFormat="true" ht="12.8" hidden="false" customHeight="false" outlineLevel="0" collapsed="false">
      <c r="A24" s="20"/>
      <c r="B24" s="20"/>
      <c r="C24" s="20"/>
      <c r="D24" s="20"/>
      <c r="E24" s="20"/>
      <c r="F24" s="20"/>
      <c r="G24" s="20"/>
      <c r="H24" s="21"/>
      <c r="I24" s="20"/>
      <c r="J24" s="21"/>
      <c r="K24" s="20"/>
      <c r="L24" s="21"/>
      <c r="M24" s="20"/>
      <c r="N24" s="22"/>
    </row>
    <row r="25" s="23" customFormat="true" ht="12.8" hidden="false" customHeight="false" outlineLevel="0" collapsed="false">
      <c r="A25" s="20"/>
      <c r="B25" s="20"/>
      <c r="C25" s="20"/>
      <c r="D25" s="20"/>
      <c r="E25" s="20"/>
      <c r="F25" s="20"/>
      <c r="G25" s="20"/>
      <c r="H25" s="21"/>
      <c r="I25" s="20"/>
      <c r="J25" s="21"/>
      <c r="K25" s="20"/>
      <c r="L25" s="21"/>
      <c r="M25" s="20"/>
      <c r="N25" s="22"/>
    </row>
    <row r="26" s="23" customFormat="true" ht="12.8" hidden="false" customHeight="false" outlineLevel="0" collapsed="false">
      <c r="A26" s="20"/>
      <c r="B26" s="20"/>
      <c r="C26" s="20"/>
      <c r="D26" s="20"/>
      <c r="E26" s="20"/>
      <c r="F26" s="20"/>
      <c r="G26" s="20"/>
      <c r="H26" s="21"/>
      <c r="I26" s="20"/>
      <c r="J26" s="21"/>
      <c r="K26" s="20"/>
      <c r="L26" s="21"/>
      <c r="M26" s="20"/>
      <c r="N26" s="22"/>
    </row>
    <row r="27" customFormat="false" ht="16.5" hidden="false" customHeight="true" outlineLevel="0" collapsed="false">
      <c r="A27" s="20"/>
      <c r="B27" s="20"/>
      <c r="C27" s="20"/>
      <c r="D27" s="20"/>
      <c r="E27" s="20"/>
      <c r="F27" s="20"/>
      <c r="G27" s="20"/>
      <c r="H27" s="21"/>
      <c r="I27" s="20"/>
      <c r="J27" s="21"/>
      <c r="K27" s="20"/>
      <c r="L27" s="21"/>
      <c r="M27" s="20"/>
      <c r="N27" s="22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23"/>
      <c r="AU27" s="23"/>
      <c r="AV27" s="23"/>
      <c r="AW27" s="23"/>
      <c r="AX27" s="23"/>
      <c r="AY27" s="23"/>
      <c r="AZ27" s="23"/>
      <c r="BA27" s="23"/>
      <c r="BB27" s="23"/>
      <c r="BC27" s="23"/>
      <c r="BD27" s="23"/>
      <c r="BE27" s="23"/>
      <c r="BF27" s="23"/>
      <c r="BG27" s="23"/>
      <c r="BH27" s="23"/>
      <c r="BI27" s="23"/>
      <c r="BJ27" s="23"/>
      <c r="BK27" s="23"/>
      <c r="BL27" s="23"/>
      <c r="BM27" s="23"/>
      <c r="BN27" s="23"/>
      <c r="BO27" s="23"/>
      <c r="BP27" s="23"/>
      <c r="BQ27" s="23"/>
      <c r="BR27" s="23"/>
      <c r="BS27" s="23"/>
      <c r="BT27" s="23"/>
      <c r="BU27" s="23"/>
      <c r="BV27" s="23"/>
      <c r="BW27" s="23"/>
      <c r="BX27" s="23"/>
      <c r="BY27" s="23"/>
      <c r="BZ27" s="23"/>
      <c r="CA27" s="23"/>
      <c r="CB27" s="23"/>
      <c r="CC27" s="23"/>
      <c r="CD27" s="23"/>
      <c r="CE27" s="23"/>
      <c r="CF27" s="23"/>
      <c r="CG27" s="23"/>
      <c r="CH27" s="23"/>
      <c r="CI27" s="23"/>
      <c r="CJ27" s="23"/>
      <c r="CK27" s="23"/>
      <c r="CL27" s="23"/>
      <c r="CM27" s="23"/>
      <c r="CN27" s="23"/>
      <c r="CO27" s="23"/>
      <c r="CP27" s="23"/>
      <c r="CQ27" s="23"/>
      <c r="CR27" s="23"/>
      <c r="CS27" s="23"/>
      <c r="CT27" s="23"/>
      <c r="CU27" s="23"/>
      <c r="CV27" s="23"/>
      <c r="CW27" s="23"/>
      <c r="CX27" s="23"/>
      <c r="CY27" s="23"/>
      <c r="CZ27" s="23"/>
      <c r="DA27" s="23"/>
      <c r="DB27" s="23"/>
      <c r="DC27" s="23"/>
      <c r="DD27" s="23"/>
      <c r="DE27" s="23"/>
      <c r="DF27" s="23"/>
      <c r="DG27" s="23"/>
      <c r="DH27" s="23"/>
      <c r="DI27" s="23"/>
      <c r="DJ27" s="23"/>
      <c r="DK27" s="23"/>
      <c r="DL27" s="23"/>
      <c r="DM27" s="23"/>
      <c r="DN27" s="23"/>
      <c r="DO27" s="23"/>
      <c r="DP27" s="23"/>
      <c r="DQ27" s="23"/>
      <c r="DR27" s="23"/>
      <c r="DS27" s="23"/>
      <c r="DT27" s="23"/>
      <c r="DU27" s="23"/>
      <c r="DV27" s="23"/>
      <c r="DW27" s="23"/>
      <c r="DX27" s="23"/>
      <c r="DY27" s="23"/>
      <c r="DZ27" s="23"/>
      <c r="EA27" s="23"/>
      <c r="EB27" s="23"/>
      <c r="EC27" s="23"/>
      <c r="ED27" s="23"/>
      <c r="EE27" s="23"/>
      <c r="EF27" s="23"/>
      <c r="EG27" s="23"/>
      <c r="EH27" s="23"/>
      <c r="EI27" s="23"/>
      <c r="EJ27" s="23"/>
      <c r="EK27" s="23"/>
      <c r="EL27" s="23"/>
      <c r="EM27" s="23"/>
      <c r="EN27" s="23"/>
      <c r="EO27" s="23"/>
      <c r="EP27" s="23"/>
      <c r="EQ27" s="23"/>
      <c r="ER27" s="23"/>
      <c r="ES27" s="23"/>
      <c r="ET27" s="23"/>
      <c r="EU27" s="23"/>
      <c r="EV27" s="23"/>
      <c r="EW27" s="23"/>
      <c r="EX27" s="23"/>
      <c r="EY27" s="23"/>
      <c r="EZ27" s="23"/>
      <c r="FA27" s="23"/>
      <c r="FB27" s="23"/>
      <c r="FC27" s="23"/>
      <c r="FD27" s="23"/>
      <c r="FE27" s="23"/>
      <c r="FF27" s="23"/>
      <c r="FG27" s="23"/>
      <c r="FH27" s="23"/>
      <c r="FI27" s="23"/>
      <c r="FJ27" s="23"/>
      <c r="FK27" s="23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  <c r="IU27" s="23"/>
      <c r="IV27" s="23"/>
      <c r="IW27" s="23"/>
      <c r="IX27" s="23"/>
      <c r="IY27" s="23"/>
      <c r="IZ27" s="23"/>
      <c r="JA27" s="23"/>
      <c r="JB27" s="23"/>
      <c r="JC27" s="23"/>
      <c r="JD27" s="23"/>
      <c r="JE27" s="23"/>
      <c r="JF27" s="23"/>
      <c r="JG27" s="23"/>
      <c r="JH27" s="23"/>
      <c r="JI27" s="23"/>
      <c r="JJ27" s="23"/>
      <c r="JK27" s="23"/>
      <c r="JL27" s="23"/>
      <c r="JM27" s="23"/>
      <c r="JN27" s="23"/>
      <c r="JO27" s="23"/>
      <c r="JP27" s="23"/>
      <c r="JQ27" s="23"/>
      <c r="JR27" s="23"/>
      <c r="JS27" s="23"/>
      <c r="JT27" s="23"/>
      <c r="JU27" s="23"/>
      <c r="JV27" s="23"/>
      <c r="JW27" s="23"/>
      <c r="JX27" s="23"/>
      <c r="JY27" s="23"/>
      <c r="JZ27" s="23"/>
      <c r="KA27" s="23"/>
      <c r="KB27" s="23"/>
      <c r="KC27" s="23"/>
      <c r="KD27" s="23"/>
      <c r="KE27" s="23"/>
      <c r="KF27" s="23"/>
      <c r="KG27" s="23"/>
      <c r="KH27" s="23"/>
      <c r="KI27" s="23"/>
      <c r="KJ27" s="23"/>
      <c r="KK27" s="23"/>
      <c r="KL27" s="23"/>
      <c r="KM27" s="23"/>
      <c r="KN27" s="23"/>
      <c r="KO27" s="23"/>
      <c r="KP27" s="23"/>
      <c r="KQ27" s="23"/>
      <c r="KR27" s="23"/>
      <c r="KS27" s="23"/>
      <c r="KT27" s="23"/>
      <c r="KU27" s="23"/>
      <c r="KV27" s="23"/>
      <c r="KW27" s="23"/>
      <c r="KX27" s="23"/>
      <c r="KY27" s="23"/>
      <c r="KZ27" s="23"/>
      <c r="LA27" s="23"/>
      <c r="LB27" s="23"/>
      <c r="LC27" s="23"/>
      <c r="LD27" s="23"/>
      <c r="LE27" s="23"/>
      <c r="LF27" s="23"/>
      <c r="LG27" s="23"/>
      <c r="LH27" s="23"/>
      <c r="LI27" s="23"/>
      <c r="LJ27" s="23"/>
      <c r="LK27" s="23"/>
      <c r="LL27" s="23"/>
      <c r="LM27" s="23"/>
      <c r="LN27" s="23"/>
      <c r="LO27" s="23"/>
      <c r="LP27" s="23"/>
      <c r="LQ27" s="23"/>
      <c r="LR27" s="23"/>
      <c r="LS27" s="23"/>
      <c r="LT27" s="23"/>
      <c r="LU27" s="23"/>
      <c r="LV27" s="23"/>
      <c r="LW27" s="23"/>
      <c r="LX27" s="23"/>
      <c r="LY27" s="23"/>
      <c r="LZ27" s="23"/>
      <c r="MA27" s="23"/>
      <c r="MB27" s="23"/>
      <c r="MC27" s="23"/>
      <c r="MD27" s="23"/>
      <c r="ME27" s="23"/>
      <c r="MF27" s="23"/>
      <c r="MG27" s="23"/>
      <c r="MH27" s="23"/>
      <c r="MI27" s="23"/>
      <c r="MJ27" s="23"/>
      <c r="MK27" s="23"/>
      <c r="ML27" s="23"/>
      <c r="MM27" s="23"/>
      <c r="MN27" s="23"/>
      <c r="MO27" s="23"/>
      <c r="MP27" s="23"/>
      <c r="MQ27" s="23"/>
      <c r="MR27" s="23"/>
      <c r="MS27" s="23"/>
      <c r="MT27" s="23"/>
      <c r="MU27" s="23"/>
      <c r="MV27" s="23"/>
      <c r="MW27" s="23"/>
      <c r="MX27" s="23"/>
      <c r="MY27" s="23"/>
      <c r="MZ27" s="23"/>
      <c r="NA27" s="23"/>
      <c r="NB27" s="23"/>
      <c r="NC27" s="23"/>
      <c r="ND27" s="23"/>
      <c r="NE27" s="23"/>
      <c r="NF27" s="23"/>
      <c r="NG27" s="23"/>
      <c r="NH27" s="23"/>
      <c r="NI27" s="23"/>
      <c r="NJ27" s="23"/>
      <c r="NK27" s="23"/>
      <c r="NL27" s="23"/>
      <c r="NM27" s="23"/>
      <c r="NN27" s="23"/>
      <c r="NO27" s="23"/>
      <c r="NP27" s="23"/>
      <c r="NQ27" s="23"/>
      <c r="NR27" s="23"/>
      <c r="NS27" s="23"/>
      <c r="NT27" s="23"/>
      <c r="NU27" s="23"/>
      <c r="NV27" s="23"/>
      <c r="NW27" s="23"/>
      <c r="NX27" s="23"/>
      <c r="NY27" s="23"/>
      <c r="NZ27" s="23"/>
      <c r="OA27" s="23"/>
      <c r="OB27" s="23"/>
      <c r="OC27" s="23"/>
      <c r="OD27" s="23"/>
      <c r="OE27" s="23"/>
      <c r="OF27" s="23"/>
      <c r="OG27" s="23"/>
      <c r="OH27" s="23"/>
      <c r="OI27" s="23"/>
      <c r="OJ27" s="23"/>
      <c r="OK27" s="23"/>
      <c r="OL27" s="23"/>
      <c r="OM27" s="23"/>
      <c r="ON27" s="23"/>
      <c r="OO27" s="23"/>
      <c r="OP27" s="23"/>
      <c r="OQ27" s="23"/>
      <c r="OR27" s="23"/>
      <c r="OS27" s="23"/>
      <c r="OT27" s="23"/>
      <c r="OU27" s="23"/>
      <c r="OV27" s="23"/>
      <c r="OW27" s="23"/>
      <c r="OX27" s="23"/>
      <c r="OY27" s="23"/>
      <c r="OZ27" s="23"/>
      <c r="PA27" s="23"/>
      <c r="PB27" s="23"/>
      <c r="PC27" s="23"/>
      <c r="PD27" s="23"/>
      <c r="PE27" s="23"/>
      <c r="PF27" s="23"/>
      <c r="PG27" s="23"/>
      <c r="PH27" s="23"/>
      <c r="PI27" s="23"/>
      <c r="PJ27" s="23"/>
      <c r="PK27" s="23"/>
      <c r="PL27" s="23"/>
      <c r="PM27" s="23"/>
      <c r="PN27" s="23"/>
      <c r="PO27" s="23"/>
      <c r="PP27" s="23"/>
      <c r="PQ27" s="23"/>
      <c r="PR27" s="23"/>
      <c r="PS27" s="23"/>
      <c r="PT27" s="23"/>
      <c r="PU27" s="23"/>
      <c r="PV27" s="23"/>
      <c r="PW27" s="23"/>
      <c r="PX27" s="23"/>
      <c r="PY27" s="23"/>
      <c r="PZ27" s="23"/>
      <c r="QA27" s="23"/>
      <c r="QB27" s="23"/>
      <c r="QC27" s="23"/>
      <c r="QD27" s="23"/>
      <c r="QE27" s="23"/>
      <c r="QF27" s="23"/>
      <c r="QG27" s="23"/>
      <c r="QH27" s="23"/>
      <c r="QI27" s="23"/>
      <c r="QJ27" s="23"/>
      <c r="QK27" s="23"/>
      <c r="QL27" s="23"/>
      <c r="QM27" s="23"/>
      <c r="QN27" s="23"/>
      <c r="QO27" s="23"/>
      <c r="QP27" s="23"/>
      <c r="QQ27" s="23"/>
      <c r="QR27" s="23"/>
      <c r="QS27" s="23"/>
      <c r="QT27" s="23"/>
      <c r="QU27" s="23"/>
      <c r="QV27" s="23"/>
      <c r="QW27" s="23"/>
      <c r="QX27" s="23"/>
      <c r="QY27" s="23"/>
      <c r="QZ27" s="23"/>
      <c r="RA27" s="23"/>
      <c r="RB27" s="23"/>
      <c r="RC27" s="23"/>
      <c r="RD27" s="23"/>
      <c r="RE27" s="23"/>
      <c r="RF27" s="23"/>
      <c r="RG27" s="23"/>
      <c r="RH27" s="23"/>
      <c r="RI27" s="23"/>
      <c r="RJ27" s="23"/>
      <c r="RK27" s="23"/>
      <c r="RL27" s="23"/>
      <c r="RM27" s="23"/>
      <c r="RN27" s="23"/>
      <c r="RO27" s="23"/>
      <c r="RP27" s="23"/>
      <c r="RQ27" s="23"/>
      <c r="RR27" s="23"/>
      <c r="RS27" s="23"/>
      <c r="RT27" s="23"/>
      <c r="RU27" s="23"/>
      <c r="RV27" s="23"/>
      <c r="RW27" s="23"/>
      <c r="RX27" s="23"/>
      <c r="RY27" s="23"/>
      <c r="RZ27" s="23"/>
      <c r="SA27" s="23"/>
      <c r="SB27" s="23"/>
      <c r="SC27" s="23"/>
      <c r="SD27" s="23"/>
      <c r="SE27" s="23"/>
      <c r="SF27" s="23"/>
      <c r="SG27" s="23"/>
      <c r="SH27" s="23"/>
      <c r="SI27" s="23"/>
      <c r="SJ27" s="23"/>
      <c r="SK27" s="23"/>
      <c r="SL27" s="23"/>
      <c r="SM27" s="23"/>
      <c r="SN27" s="23"/>
      <c r="SO27" s="23"/>
      <c r="SP27" s="23"/>
      <c r="SQ27" s="23"/>
      <c r="SR27" s="23"/>
      <c r="SS27" s="23"/>
      <c r="ST27" s="23"/>
      <c r="SU27" s="23"/>
      <c r="SV27" s="23"/>
      <c r="SW27" s="23"/>
      <c r="SX27" s="23"/>
      <c r="SY27" s="23"/>
      <c r="SZ27" s="23"/>
      <c r="TA27" s="23"/>
      <c r="TB27" s="23"/>
      <c r="TC27" s="23"/>
      <c r="TD27" s="23"/>
      <c r="TE27" s="23"/>
      <c r="TF27" s="23"/>
      <c r="TG27" s="23"/>
      <c r="TH27" s="23"/>
      <c r="TI27" s="23"/>
      <c r="TJ27" s="23"/>
      <c r="TK27" s="23"/>
      <c r="TL27" s="23"/>
      <c r="TM27" s="23"/>
      <c r="TN27" s="23"/>
      <c r="TO27" s="23"/>
      <c r="TP27" s="23"/>
      <c r="TQ27" s="23"/>
      <c r="TR27" s="23"/>
      <c r="TS27" s="23"/>
      <c r="TT27" s="23"/>
      <c r="TU27" s="23"/>
      <c r="TV27" s="23"/>
      <c r="TW27" s="23"/>
      <c r="TX27" s="23"/>
      <c r="TY27" s="23"/>
      <c r="TZ27" s="23"/>
      <c r="UA27" s="23"/>
      <c r="UB27" s="23"/>
      <c r="UC27" s="23"/>
      <c r="UD27" s="23"/>
      <c r="UE27" s="23"/>
      <c r="UF27" s="23"/>
      <c r="UG27" s="23"/>
      <c r="UH27" s="23"/>
      <c r="UI27" s="23"/>
      <c r="UJ27" s="23"/>
      <c r="UK27" s="23"/>
      <c r="UL27" s="23"/>
      <c r="UM27" s="23"/>
      <c r="UN27" s="23"/>
      <c r="UO27" s="23"/>
      <c r="UP27" s="23"/>
      <c r="UQ27" s="23"/>
      <c r="UR27" s="23"/>
      <c r="US27" s="23"/>
      <c r="UT27" s="23"/>
      <c r="UU27" s="23"/>
      <c r="UV27" s="23"/>
      <c r="UW27" s="23"/>
      <c r="UX27" s="23"/>
      <c r="UY27" s="23"/>
      <c r="UZ27" s="23"/>
      <c r="VA27" s="23"/>
      <c r="VB27" s="23"/>
      <c r="VC27" s="23"/>
      <c r="VD27" s="23"/>
      <c r="VE27" s="23"/>
      <c r="VF27" s="23"/>
      <c r="VG27" s="23"/>
      <c r="VH27" s="23"/>
      <c r="VI27" s="23"/>
      <c r="VJ27" s="23"/>
      <c r="VK27" s="23"/>
      <c r="VL27" s="23"/>
      <c r="VM27" s="23"/>
      <c r="VN27" s="23"/>
      <c r="VO27" s="23"/>
      <c r="VP27" s="23"/>
      <c r="VQ27" s="23"/>
      <c r="VR27" s="23"/>
      <c r="VS27" s="23"/>
      <c r="VT27" s="23"/>
      <c r="VU27" s="23"/>
      <c r="VV27" s="23"/>
      <c r="VW27" s="23"/>
      <c r="VX27" s="23"/>
      <c r="VY27" s="23"/>
      <c r="VZ27" s="23"/>
      <c r="WA27" s="23"/>
      <c r="WB27" s="23"/>
      <c r="WC27" s="23"/>
      <c r="WD27" s="23"/>
      <c r="WE27" s="23"/>
      <c r="WF27" s="23"/>
      <c r="WG27" s="23"/>
      <c r="WH27" s="23"/>
      <c r="WI27" s="23"/>
      <c r="WJ27" s="23"/>
      <c r="WK27" s="23"/>
      <c r="WL27" s="23"/>
      <c r="WM27" s="23"/>
      <c r="WN27" s="23"/>
      <c r="WO27" s="23"/>
      <c r="WP27" s="23"/>
      <c r="WQ27" s="23"/>
      <c r="WR27" s="23"/>
      <c r="WS27" s="23"/>
      <c r="WT27" s="23"/>
      <c r="WU27" s="23"/>
      <c r="WV27" s="23"/>
      <c r="WW27" s="23"/>
      <c r="WX27" s="23"/>
      <c r="WY27" s="23"/>
      <c r="WZ27" s="23"/>
      <c r="XA27" s="23"/>
      <c r="XB27" s="23"/>
      <c r="XC27" s="23"/>
      <c r="XD27" s="23"/>
      <c r="XE27" s="23"/>
      <c r="XF27" s="23"/>
      <c r="XG27" s="23"/>
      <c r="XH27" s="23"/>
      <c r="XI27" s="23"/>
      <c r="XJ27" s="23"/>
      <c r="XK27" s="23"/>
      <c r="XL27" s="23"/>
      <c r="XM27" s="23"/>
      <c r="XN27" s="23"/>
      <c r="XO27" s="23"/>
      <c r="XP27" s="23"/>
      <c r="XQ27" s="23"/>
      <c r="XR27" s="23"/>
      <c r="XS27" s="23"/>
      <c r="XT27" s="23"/>
      <c r="XU27" s="23"/>
      <c r="XV27" s="23"/>
      <c r="XW27" s="23"/>
      <c r="XX27" s="23"/>
      <c r="XY27" s="23"/>
      <c r="XZ27" s="23"/>
      <c r="YA27" s="23"/>
      <c r="YB27" s="23"/>
      <c r="YC27" s="23"/>
      <c r="YD27" s="23"/>
      <c r="YE27" s="23"/>
      <c r="YF27" s="23"/>
      <c r="YG27" s="23"/>
      <c r="YH27" s="23"/>
      <c r="YI27" s="23"/>
      <c r="YJ27" s="23"/>
      <c r="YK27" s="23"/>
      <c r="YL27" s="23"/>
      <c r="YM27" s="23"/>
      <c r="YN27" s="23"/>
      <c r="YO27" s="23"/>
      <c r="YP27" s="23"/>
      <c r="YQ27" s="23"/>
      <c r="YR27" s="23"/>
      <c r="YS27" s="23"/>
      <c r="YT27" s="23"/>
      <c r="YU27" s="23"/>
      <c r="YV27" s="23"/>
      <c r="YW27" s="23"/>
      <c r="YX27" s="23"/>
      <c r="YY27" s="23"/>
      <c r="YZ27" s="23"/>
      <c r="ZA27" s="23"/>
      <c r="ZB27" s="23"/>
      <c r="ZC27" s="23"/>
      <c r="ZD27" s="23"/>
      <c r="ZE27" s="23"/>
      <c r="ZF27" s="23"/>
      <c r="ZG27" s="23"/>
      <c r="ZH27" s="23"/>
      <c r="ZI27" s="23"/>
      <c r="ZJ27" s="23"/>
      <c r="ZK27" s="23"/>
      <c r="ZL27" s="23"/>
      <c r="ZM27" s="23"/>
      <c r="ZN27" s="23"/>
      <c r="ZO27" s="23"/>
      <c r="ZP27" s="23"/>
      <c r="ZQ27" s="23"/>
      <c r="ZR27" s="23"/>
      <c r="ZS27" s="23"/>
      <c r="ZT27" s="23"/>
      <c r="ZU27" s="23"/>
      <c r="ZV27" s="23"/>
      <c r="ZW27" s="23"/>
      <c r="ZX27" s="23"/>
      <c r="ZY27" s="23"/>
      <c r="ZZ27" s="23"/>
      <c r="AAA27" s="23"/>
      <c r="AAB27" s="23"/>
      <c r="AAC27" s="23"/>
      <c r="AAD27" s="23"/>
      <c r="AAE27" s="23"/>
      <c r="AAF27" s="23"/>
      <c r="AAG27" s="23"/>
      <c r="AAH27" s="23"/>
      <c r="AAI27" s="23"/>
      <c r="AAJ27" s="23"/>
      <c r="AAK27" s="23"/>
      <c r="AAL27" s="23"/>
      <c r="AAM27" s="23"/>
      <c r="AAN27" s="23"/>
      <c r="AAO27" s="23"/>
      <c r="AAP27" s="23"/>
      <c r="AAQ27" s="23"/>
      <c r="AAR27" s="23"/>
      <c r="AAS27" s="23"/>
      <c r="AAT27" s="23"/>
      <c r="AAU27" s="23"/>
      <c r="AAV27" s="23"/>
      <c r="AAW27" s="23"/>
      <c r="AAX27" s="23"/>
      <c r="AAY27" s="23"/>
      <c r="AAZ27" s="23"/>
      <c r="ABA27" s="23"/>
      <c r="ABB27" s="23"/>
      <c r="ABC27" s="23"/>
      <c r="ABD27" s="23"/>
      <c r="ABE27" s="23"/>
      <c r="ABF27" s="23"/>
      <c r="ABG27" s="23"/>
      <c r="ABH27" s="23"/>
      <c r="ABI27" s="23"/>
      <c r="ABJ27" s="23"/>
      <c r="ABK27" s="23"/>
      <c r="ABL27" s="23"/>
      <c r="ABM27" s="23"/>
      <c r="ABN27" s="23"/>
      <c r="ABO27" s="23"/>
      <c r="ABP27" s="23"/>
      <c r="ABQ27" s="23"/>
      <c r="ABR27" s="23"/>
      <c r="ABS27" s="23"/>
      <c r="ABT27" s="23"/>
      <c r="ABU27" s="23"/>
      <c r="ABV27" s="23"/>
      <c r="ABW27" s="23"/>
      <c r="ABX27" s="23"/>
      <c r="ABY27" s="23"/>
      <c r="ABZ27" s="23"/>
      <c r="ACA27" s="23"/>
      <c r="ACB27" s="23"/>
      <c r="ACC27" s="23"/>
      <c r="ACD27" s="23"/>
      <c r="ACE27" s="23"/>
      <c r="ACF27" s="23"/>
      <c r="ACG27" s="23"/>
      <c r="ACH27" s="23"/>
      <c r="ACI27" s="23"/>
      <c r="ACJ27" s="23"/>
      <c r="ACK27" s="23"/>
      <c r="ACL27" s="23"/>
      <c r="ACM27" s="23"/>
      <c r="ACN27" s="23"/>
      <c r="ACO27" s="23"/>
      <c r="ACP27" s="23"/>
      <c r="ACQ27" s="23"/>
      <c r="ACR27" s="23"/>
      <c r="ACS27" s="23"/>
      <c r="ACT27" s="23"/>
      <c r="ACU27" s="23"/>
      <c r="ACV27" s="23"/>
      <c r="ACW27" s="23"/>
      <c r="ACX27" s="23"/>
      <c r="ACY27" s="23"/>
      <c r="ACZ27" s="23"/>
      <c r="ADA27" s="23"/>
      <c r="ADB27" s="23"/>
      <c r="ADC27" s="23"/>
      <c r="ADD27" s="23"/>
      <c r="ADE27" s="23"/>
      <c r="ADF27" s="23"/>
      <c r="ADG27" s="23"/>
      <c r="ADH27" s="23"/>
      <c r="ADI27" s="23"/>
      <c r="ADJ27" s="23"/>
      <c r="ADK27" s="23"/>
      <c r="ADL27" s="23"/>
      <c r="ADM27" s="23"/>
      <c r="ADN27" s="23"/>
      <c r="ADO27" s="23"/>
      <c r="ADP27" s="23"/>
      <c r="ADQ27" s="23"/>
      <c r="ADR27" s="23"/>
      <c r="ADS27" s="23"/>
      <c r="ADT27" s="23"/>
      <c r="ADU27" s="23"/>
      <c r="ADV27" s="23"/>
      <c r="ADW27" s="23"/>
      <c r="ADX27" s="23"/>
      <c r="ADY27" s="23"/>
      <c r="ADZ27" s="23"/>
      <c r="AEA27" s="23"/>
      <c r="AEB27" s="23"/>
      <c r="AEC27" s="23"/>
      <c r="AED27" s="23"/>
      <c r="AEE27" s="23"/>
      <c r="AEF27" s="23"/>
      <c r="AEG27" s="23"/>
      <c r="AEH27" s="23"/>
      <c r="AEI27" s="23"/>
      <c r="AEJ27" s="23"/>
      <c r="AEK27" s="23"/>
      <c r="AEL27" s="23"/>
      <c r="AEM27" s="23"/>
      <c r="AEN27" s="23"/>
      <c r="AEO27" s="23"/>
      <c r="AEP27" s="23"/>
      <c r="AEQ27" s="23"/>
      <c r="AER27" s="23"/>
      <c r="AES27" s="23"/>
      <c r="AET27" s="23"/>
      <c r="AEU27" s="23"/>
      <c r="AEV27" s="23"/>
      <c r="AEW27" s="23"/>
      <c r="AEX27" s="23"/>
      <c r="AEY27" s="23"/>
      <c r="AEZ27" s="23"/>
      <c r="AFA27" s="23"/>
      <c r="AFB27" s="23"/>
      <c r="AFC27" s="23"/>
      <c r="AFD27" s="23"/>
      <c r="AFE27" s="23"/>
      <c r="AFF27" s="23"/>
      <c r="AFG27" s="23"/>
      <c r="AFH27" s="23"/>
      <c r="AFI27" s="23"/>
      <c r="AFJ27" s="23"/>
      <c r="AFK27" s="23"/>
      <c r="AFL27" s="23"/>
      <c r="AFM27" s="23"/>
      <c r="AFN27" s="23"/>
      <c r="AFO27" s="23"/>
      <c r="AFP27" s="23"/>
      <c r="AFQ27" s="23"/>
      <c r="AFR27" s="23"/>
      <c r="AFS27" s="23"/>
      <c r="AFT27" s="23"/>
      <c r="AFU27" s="23"/>
      <c r="AFV27" s="23"/>
      <c r="AFW27" s="23"/>
      <c r="AFX27" s="23"/>
      <c r="AFY27" s="23"/>
      <c r="AFZ27" s="23"/>
      <c r="AGA27" s="23"/>
      <c r="AGB27" s="23"/>
      <c r="AGC27" s="23"/>
      <c r="AGD27" s="23"/>
      <c r="AGE27" s="23"/>
      <c r="AGF27" s="23"/>
      <c r="AGG27" s="23"/>
      <c r="AGH27" s="23"/>
      <c r="AGI27" s="23"/>
      <c r="AGJ27" s="23"/>
      <c r="AGK27" s="23"/>
      <c r="AGL27" s="23"/>
      <c r="AGM27" s="23"/>
      <c r="AGN27" s="23"/>
      <c r="AGO27" s="23"/>
      <c r="AGP27" s="23"/>
      <c r="AGQ27" s="23"/>
      <c r="AGR27" s="23"/>
      <c r="AGS27" s="23"/>
      <c r="AGT27" s="23"/>
      <c r="AGU27" s="23"/>
      <c r="AGV27" s="23"/>
      <c r="AGW27" s="23"/>
      <c r="AGX27" s="23"/>
      <c r="AGY27" s="23"/>
      <c r="AGZ27" s="23"/>
      <c r="AHA27" s="23"/>
      <c r="AHB27" s="23"/>
      <c r="AHC27" s="23"/>
      <c r="AHD27" s="23"/>
      <c r="AHE27" s="23"/>
      <c r="AHF27" s="23"/>
      <c r="AHG27" s="23"/>
      <c r="AHH27" s="23"/>
      <c r="AHI27" s="23"/>
      <c r="AHJ27" s="23"/>
      <c r="AHK27" s="23"/>
      <c r="AHL27" s="23"/>
      <c r="AHM27" s="23"/>
      <c r="AHN27" s="23"/>
      <c r="AHO27" s="23"/>
      <c r="AHP27" s="23"/>
      <c r="AHQ27" s="23"/>
      <c r="AHR27" s="23"/>
      <c r="AHS27" s="23"/>
      <c r="AHT27" s="23"/>
      <c r="AHU27" s="23"/>
      <c r="AHV27" s="23"/>
      <c r="AHW27" s="23"/>
      <c r="AHX27" s="23"/>
      <c r="AHY27" s="23"/>
      <c r="AHZ27" s="23"/>
      <c r="AIA27" s="23"/>
      <c r="AIB27" s="23"/>
      <c r="AIC27" s="23"/>
      <c r="AID27" s="23"/>
      <c r="AIE27" s="23"/>
      <c r="AIF27" s="23"/>
      <c r="AIG27" s="23"/>
      <c r="AIH27" s="23"/>
      <c r="AII27" s="23"/>
      <c r="AIJ27" s="23"/>
      <c r="AIK27" s="23"/>
      <c r="AIL27" s="23"/>
      <c r="AIM27" s="23"/>
      <c r="AIN27" s="23"/>
      <c r="AIO27" s="23"/>
      <c r="AIP27" s="23"/>
      <c r="AIQ27" s="23"/>
      <c r="AIR27" s="23"/>
      <c r="AIS27" s="23"/>
      <c r="AIT27" s="23"/>
      <c r="AIU27" s="23"/>
      <c r="AIV27" s="23"/>
      <c r="AIW27" s="23"/>
      <c r="AIX27" s="23"/>
      <c r="AIY27" s="23"/>
      <c r="AIZ27" s="23"/>
      <c r="AJA27" s="23"/>
      <c r="AJB27" s="23"/>
      <c r="AJC27" s="23"/>
      <c r="AJD27" s="23"/>
      <c r="AJE27" s="23"/>
      <c r="AJF27" s="23"/>
      <c r="AJG27" s="23"/>
      <c r="AJH27" s="23"/>
      <c r="AJI27" s="23"/>
      <c r="AJJ27" s="23"/>
      <c r="AJK27" s="23"/>
      <c r="AJL27" s="23"/>
      <c r="AJM27" s="23"/>
      <c r="AJN27" s="23"/>
      <c r="AJO27" s="23"/>
      <c r="AJP27" s="23"/>
      <c r="AJQ27" s="23"/>
      <c r="AJR27" s="23"/>
      <c r="AJS27" s="23"/>
      <c r="AJT27" s="23"/>
      <c r="AJU27" s="23"/>
      <c r="AJV27" s="23"/>
      <c r="AJW27" s="23"/>
      <c r="AJX27" s="23"/>
      <c r="AJY27" s="23"/>
      <c r="AJZ27" s="23"/>
      <c r="AKA27" s="23"/>
      <c r="AKB27" s="23"/>
      <c r="AKC27" s="23"/>
      <c r="AKD27" s="23"/>
      <c r="AKE27" s="23"/>
      <c r="AKF27" s="23"/>
      <c r="AKG27" s="23"/>
      <c r="AKH27" s="23"/>
      <c r="AKI27" s="23"/>
      <c r="AKJ27" s="23"/>
      <c r="AKK27" s="23"/>
      <c r="AKL27" s="23"/>
      <c r="AKM27" s="23"/>
      <c r="AKN27" s="23"/>
      <c r="AKO27" s="23"/>
      <c r="AKP27" s="23"/>
      <c r="AKQ27" s="23"/>
      <c r="AKR27" s="23"/>
      <c r="AKS27" s="23"/>
      <c r="AKT27" s="23"/>
      <c r="AKU27" s="23"/>
      <c r="AKV27" s="23"/>
      <c r="AKW27" s="23"/>
      <c r="AKX27" s="23"/>
      <c r="AKY27" s="23"/>
      <c r="AKZ27" s="23"/>
      <c r="ALA27" s="23"/>
      <c r="ALB27" s="23"/>
      <c r="ALC27" s="23"/>
      <c r="ALD27" s="23"/>
      <c r="ALE27" s="23"/>
      <c r="ALF27" s="23"/>
      <c r="ALG27" s="23"/>
      <c r="ALH27" s="23"/>
      <c r="ALI27" s="23"/>
      <c r="ALJ27" s="23"/>
      <c r="ALK27" s="23"/>
      <c r="ALL27" s="23"/>
      <c r="ALM27" s="23"/>
      <c r="ALN27" s="23"/>
      <c r="ALO27" s="23"/>
      <c r="ALP27" s="23"/>
      <c r="ALQ27" s="23"/>
      <c r="ALR27" s="23"/>
      <c r="ALS27" s="23"/>
      <c r="ALT27" s="23"/>
      <c r="ALU27" s="23"/>
      <c r="ALV27" s="23"/>
      <c r="ALW27" s="23"/>
      <c r="ALX27" s="23"/>
      <c r="ALY27" s="23"/>
      <c r="ALZ27" s="23"/>
      <c r="AMA27" s="23"/>
      <c r="AMB27" s="23"/>
      <c r="AMC27" s="23"/>
      <c r="AMD27" s="23"/>
      <c r="AME27" s="23"/>
      <c r="AMF27" s="23"/>
      <c r="AMG27" s="23"/>
      <c r="AMH27" s="23"/>
      <c r="AMI27" s="23"/>
      <c r="AMJ27" s="23"/>
      <c r="AMK27" s="23"/>
    </row>
    <row r="28" customFormat="false" ht="12.8" hidden="false" customHeight="false" outlineLevel="0" collapsed="false">
      <c r="A28" s="24" t="s">
        <v>39</v>
      </c>
      <c r="B28" s="25" t="s">
        <v>40</v>
      </c>
      <c r="C28" s="25" t="s">
        <v>40</v>
      </c>
      <c r="D28" s="25" t="s">
        <v>40</v>
      </c>
      <c r="E28" s="25" t="n">
        <f aca="false">SUM(E14:E27)</f>
        <v>107</v>
      </c>
      <c r="F28" s="25" t="n">
        <f aca="false">SUM(F14:F27)</f>
        <v>87</v>
      </c>
      <c r="G28" s="25" t="n">
        <f aca="false">SUM(G14:G27)</f>
        <v>0</v>
      </c>
      <c r="H28" s="26"/>
      <c r="I28" s="25" t="n">
        <f aca="false">(E28-SUM(F28:G28))-K28</f>
        <v>20</v>
      </c>
      <c r="J28" s="26"/>
      <c r="K28" s="25" t="n">
        <f aca="false">SUM(K14:K27)</f>
        <v>0</v>
      </c>
      <c r="L28" s="26" t="n">
        <f aca="false">K28/E28</f>
        <v>0</v>
      </c>
      <c r="M28" s="25" t="n">
        <f aca="false">AVERAGE(M14:M27)</f>
        <v>80.8333333333333</v>
      </c>
      <c r="N28" s="27" t="n">
        <f aca="false">AVERAGE(N14:N27)</f>
        <v>0.798333333333333</v>
      </c>
    </row>
    <row r="30" customFormat="false" ht="120" hidden="false" customHeight="true" outlineLevel="0" collapsed="false">
      <c r="A30" s="28" t="s">
        <v>41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</row>
    <row r="32" customFormat="false" ht="15" hidden="false" customHeight="false" outlineLevel="0" collapsed="false">
      <c r="A32" s="29"/>
    </row>
    <row r="33" customFormat="false" ht="12" hidden="false" customHeight="true" outlineLevel="0" collapsed="false">
      <c r="B33" s="30" t="s">
        <v>42</v>
      </c>
      <c r="C33" s="30"/>
      <c r="D33" s="30"/>
      <c r="G33" s="4" t="s">
        <v>43</v>
      </c>
      <c r="H33" s="4"/>
      <c r="I33" s="4"/>
      <c r="J33" s="4"/>
    </row>
    <row r="34" customFormat="false" ht="62.25" hidden="false" customHeight="true" outlineLevel="0" collapsed="false">
      <c r="B34" s="11"/>
      <c r="C34" s="11"/>
      <c r="D34" s="11"/>
      <c r="G34" s="9"/>
      <c r="H34" s="9"/>
      <c r="I34" s="9"/>
      <c r="J34" s="9"/>
    </row>
    <row r="35" customFormat="false" ht="15" hidden="true" customHeight="false" outlineLevel="0" collapsed="false">
      <c r="A35" s="31" t="e">
        <f aca="false">#REF!</f>
        <v>#REF!</v>
      </c>
      <c r="B35" s="31"/>
      <c r="C35" s="13"/>
      <c r="E35" s="32"/>
      <c r="F35" s="32"/>
      <c r="G35" s="32"/>
      <c r="H35" s="32"/>
    </row>
    <row r="36" customFormat="false" ht="15" hidden="true" customHeight="false" outlineLevel="0" collapsed="false"/>
    <row r="37" customFormat="false" ht="45" hidden="false" customHeight="true" outlineLevel="0" collapsed="false">
      <c r="B37" s="33" t="str">
        <f aca="false">B10</f>
        <v>MTI. ROSARIO CARVAJAL HERNÁNDEZ</v>
      </c>
      <c r="C37" s="33"/>
      <c r="D37" s="33"/>
      <c r="E37" s="34"/>
      <c r="F37" s="34"/>
      <c r="G37" s="35" t="s">
        <v>44</v>
      </c>
      <c r="H37" s="35"/>
      <c r="I37" s="35"/>
      <c r="J37" s="35"/>
    </row>
  </sheetData>
  <mergeCells count="31">
    <mergeCell ref="B1:N1"/>
    <mergeCell ref="A3:N3"/>
    <mergeCell ref="A5:N5"/>
    <mergeCell ref="A6:D6"/>
    <mergeCell ref="E6:H6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N12:N13"/>
    <mergeCell ref="A30:N30"/>
    <mergeCell ref="B33:D33"/>
    <mergeCell ref="G33:J33"/>
    <mergeCell ref="B34:D34"/>
    <mergeCell ref="G34:J34"/>
    <mergeCell ref="A35:B35"/>
    <mergeCell ref="E35:H35"/>
    <mergeCell ref="B37:D37"/>
    <mergeCell ref="G37:J37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N1048576"/>
  <sheetViews>
    <sheetView showFormulas="false" showGridLines="true" showRowColHeaders="true" showZeros="true" rightToLeft="false" tabSelected="false" showOutlineSymbols="true" defaultGridColor="true" view="normal" topLeftCell="A1" colorId="64" zoomScale="60" zoomScaleNormal="60" zoomScalePageLayoutView="100" workbookViewId="0">
      <selection pane="topLeft" activeCell="O31" activeCellId="1" sqref="J22:J23 O31"/>
    </sheetView>
  </sheetViews>
  <sheetFormatPr defaultColWidth="8.5078125" defaultRowHeight="15" zeroHeight="false" outlineLevelRow="0" outlineLevelCol="0"/>
  <cols>
    <col collapsed="false" customWidth="true" hidden="false" outlineLevel="0" max="1" min="1" style="1" width="38.43"/>
    <col collapsed="false" customWidth="true" hidden="false" outlineLevel="0" max="2" min="2" style="1" width="4.71"/>
    <col collapsed="false" customWidth="true" hidden="false" outlineLevel="0" max="3" min="3" style="1" width="5.43"/>
    <col collapsed="false" customWidth="true" hidden="false" outlineLevel="0" max="4" min="4" style="1" width="21.84"/>
    <col collapsed="false" customWidth="true" hidden="false" outlineLevel="0" max="5" min="5" style="1" width="9.59"/>
    <col collapsed="false" customWidth="true" hidden="false" outlineLevel="0" max="12" min="6" style="1" width="7.42"/>
    <col collapsed="false" customWidth="true" hidden="false" outlineLevel="0" max="1025" min="13" style="1" width="11.43"/>
  </cols>
  <sheetData>
    <row r="1" customFormat="false" ht="62.25" hidden="false" customHeight="true" outlineLevel="0" collapsed="false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customFormat="false" ht="15" hidden="false" customHeight="false" outlineLevel="0" collapsed="false">
      <c r="A2" s="3"/>
      <c r="B2" s="3"/>
      <c r="C2" s="3"/>
      <c r="E2" s="3"/>
      <c r="F2" s="3"/>
      <c r="G2" s="3"/>
      <c r="H2" s="3"/>
      <c r="I2" s="3"/>
      <c r="J2" s="3"/>
      <c r="K2" s="3"/>
    </row>
    <row r="3" customFormat="false" ht="15" hidden="false" customHeight="false" outlineLevel="0" collapsed="false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customFormat="false" ht="15" hidden="false" customHeight="false" outlineLevel="0" collapsed="false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customFormat="false" ht="15" hidden="false" customHeight="false" outlineLevel="0" collapsed="fals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customFormat="false" ht="15" hidden="false" customHeight="false" outlineLevel="0" collapsed="false">
      <c r="A6" s="5" t="s">
        <v>3</v>
      </c>
      <c r="B6" s="5"/>
      <c r="C6" s="5"/>
      <c r="D6" s="5"/>
      <c r="E6" s="6" t="s">
        <v>4</v>
      </c>
      <c r="F6" s="6"/>
      <c r="G6" s="6"/>
      <c r="H6" s="6"/>
      <c r="I6" s="7"/>
      <c r="J6" s="7"/>
      <c r="K6" s="7"/>
      <c r="L6" s="7"/>
      <c r="M6" s="7"/>
      <c r="N6" s="7"/>
    </row>
    <row r="7" customFormat="false" ht="15" hidden="false" customHeight="false" outlineLevel="0" collapsed="false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customFormat="false" ht="15" hidden="false" customHeight="false" outlineLevel="0" collapsed="false">
      <c r="A8" s="8" t="s">
        <v>5</v>
      </c>
      <c r="B8" s="9" t="n">
        <v>3</v>
      </c>
      <c r="C8" s="9"/>
      <c r="D8" s="10" t="s">
        <v>7</v>
      </c>
      <c r="E8" s="36" t="n">
        <f aca="false">'1'!E8</f>
        <v>5</v>
      </c>
      <c r="G8" s="8" t="s">
        <v>8</v>
      </c>
      <c r="H8" s="36" t="n">
        <f aca="false">'1'!H8</f>
        <v>4</v>
      </c>
      <c r="I8" s="12" t="s">
        <v>9</v>
      </c>
      <c r="J8" s="12"/>
      <c r="K8" s="12"/>
      <c r="L8" s="9" t="str">
        <f aca="false">'1'!L8</f>
        <v>SEPTIEMBRE 2023 – ENERO 2024</v>
      </c>
      <c r="M8" s="9"/>
      <c r="N8" s="9"/>
    </row>
    <row r="10" customFormat="false" ht="15" hidden="false" customHeight="false" outlineLevel="0" collapsed="false">
      <c r="A10" s="8" t="s">
        <v>11</v>
      </c>
      <c r="B10" s="9" t="str">
        <f aca="false">'1'!B10</f>
        <v>MTI. ROSARIO CARVAJAL HERNÁNDEZ</v>
      </c>
      <c r="C10" s="9"/>
      <c r="D10" s="9"/>
      <c r="E10" s="9"/>
      <c r="F10" s="9"/>
      <c r="G10" s="9"/>
      <c r="H10" s="9"/>
      <c r="I10" s="9"/>
      <c r="J10" s="9"/>
      <c r="K10" s="9"/>
      <c r="L10" s="9"/>
    </row>
    <row r="11" customFormat="false" ht="15" hidden="false" customHeight="false" outlineLevel="0" collapsed="false">
      <c r="B11" s="13"/>
      <c r="C11" s="13"/>
      <c r="E11" s="13"/>
      <c r="F11" s="13"/>
      <c r="G11" s="13"/>
      <c r="H11" s="13"/>
      <c r="I11" s="13"/>
      <c r="J11" s="13"/>
      <c r="K11" s="13"/>
    </row>
    <row r="12" customFormat="false" ht="12" hidden="false" customHeight="true" outlineLevel="0" collapsed="false">
      <c r="A12" s="14" t="s">
        <v>13</v>
      </c>
      <c r="B12" s="15" t="s">
        <v>14</v>
      </c>
      <c r="C12" s="15" t="s">
        <v>15</v>
      </c>
      <c r="D12" s="16" t="s">
        <v>16</v>
      </c>
      <c r="E12" s="16" t="s">
        <v>17</v>
      </c>
      <c r="F12" s="16" t="s">
        <v>18</v>
      </c>
      <c r="G12" s="16"/>
      <c r="H12" s="16" t="s">
        <v>19</v>
      </c>
      <c r="I12" s="16" t="s">
        <v>20</v>
      </c>
      <c r="J12" s="16" t="s">
        <v>21</v>
      </c>
      <c r="K12" s="16" t="s">
        <v>22</v>
      </c>
      <c r="L12" s="16" t="s">
        <v>23</v>
      </c>
      <c r="M12" s="16" t="s">
        <v>24</v>
      </c>
      <c r="N12" s="17" t="s">
        <v>25</v>
      </c>
    </row>
    <row r="13" customFormat="false" ht="15" hidden="false" customHeight="false" outlineLevel="0" collapsed="false">
      <c r="A13" s="14"/>
      <c r="B13" s="15"/>
      <c r="C13" s="15"/>
      <c r="D13" s="16"/>
      <c r="E13" s="16"/>
      <c r="F13" s="18" t="s">
        <v>26</v>
      </c>
      <c r="G13" s="18" t="s">
        <v>27</v>
      </c>
      <c r="H13" s="16"/>
      <c r="I13" s="16"/>
      <c r="J13" s="16"/>
      <c r="K13" s="16"/>
      <c r="L13" s="16"/>
      <c r="M13" s="16"/>
      <c r="N13" s="17"/>
    </row>
    <row r="14" s="23" customFormat="true" ht="12.8" hidden="false" customHeight="false" outlineLevel="0" collapsed="false">
      <c r="A14" s="20" t="str">
        <f aca="false">'1'!A14</f>
        <v>FUNDAMENTOS DE INVESTIGACIÓN</v>
      </c>
      <c r="B14" s="20" t="s">
        <v>46</v>
      </c>
      <c r="C14" s="20" t="str">
        <f aca="false">'1'!C14</f>
        <v>110A</v>
      </c>
      <c r="D14" s="20" t="str">
        <f aca="false">'1'!D14</f>
        <v>IINF</v>
      </c>
      <c r="E14" s="20" t="n">
        <f aca="false">'1'!E14</f>
        <v>38</v>
      </c>
      <c r="F14" s="20" t="n">
        <v>32</v>
      </c>
      <c r="G14" s="20"/>
      <c r="H14" s="21"/>
      <c r="I14" s="20" t="n">
        <f aca="false">(E14-SUM(F14:G14))-K14</f>
        <v>6</v>
      </c>
      <c r="J14" s="21"/>
      <c r="K14" s="20" t="n">
        <v>0</v>
      </c>
      <c r="L14" s="21" t="n">
        <f aca="false">K14/E14</f>
        <v>0</v>
      </c>
      <c r="M14" s="20" t="n">
        <v>77</v>
      </c>
      <c r="N14" s="22" t="n">
        <v>0.76</v>
      </c>
    </row>
    <row r="15" s="23" customFormat="true" ht="12.8" hidden="false" customHeight="false" outlineLevel="0" collapsed="false">
      <c r="A15" s="20" t="str">
        <f aca="false">'1'!A15</f>
        <v>FUNDAMENTOS DE INVESTIGACIÓN</v>
      </c>
      <c r="B15" s="20" t="s">
        <v>46</v>
      </c>
      <c r="C15" s="20" t="str">
        <f aca="false">'1'!C15</f>
        <v>111B</v>
      </c>
      <c r="D15" s="20" t="s">
        <v>32</v>
      </c>
      <c r="E15" s="20" t="n">
        <f aca="false">'1'!E15</f>
        <v>30</v>
      </c>
      <c r="F15" s="20" t="n">
        <v>25</v>
      </c>
      <c r="G15" s="20"/>
      <c r="H15" s="21"/>
      <c r="I15" s="20" t="n">
        <f aca="false">(E15-SUM(F15:G15))-K15</f>
        <v>5</v>
      </c>
      <c r="J15" s="21"/>
      <c r="K15" s="20" t="n">
        <v>0</v>
      </c>
      <c r="L15" s="21" t="n">
        <f aca="false">K15/E15</f>
        <v>0</v>
      </c>
      <c r="M15" s="20" t="n">
        <v>79</v>
      </c>
      <c r="N15" s="22" t="n">
        <v>0.83</v>
      </c>
    </row>
    <row r="16" s="23" customFormat="true" ht="12.8" hidden="false" customHeight="false" outlineLevel="0" collapsed="false">
      <c r="A16" s="20" t="s">
        <v>47</v>
      </c>
      <c r="B16" s="20" t="s">
        <v>46</v>
      </c>
      <c r="C16" s="20" t="s">
        <v>34</v>
      </c>
      <c r="D16" s="20" t="s">
        <v>30</v>
      </c>
      <c r="E16" s="20" t="n">
        <v>27</v>
      </c>
      <c r="F16" s="20" t="n">
        <v>22</v>
      </c>
      <c r="G16" s="20"/>
      <c r="H16" s="21"/>
      <c r="I16" s="20" t="n">
        <f aca="false">(E16-SUM(F16:G16))-K16</f>
        <v>5</v>
      </c>
      <c r="J16" s="21"/>
      <c r="K16" s="20" t="n">
        <v>0</v>
      </c>
      <c r="L16" s="21" t="n">
        <v>0</v>
      </c>
      <c r="M16" s="20" t="n">
        <v>80</v>
      </c>
      <c r="N16" s="22" t="n">
        <v>0.81</v>
      </c>
    </row>
    <row r="17" s="23" customFormat="true" ht="12.8" hidden="false" customHeight="false" outlineLevel="0" collapsed="false">
      <c r="A17" s="20" t="s">
        <v>48</v>
      </c>
      <c r="B17" s="20" t="s">
        <v>46</v>
      </c>
      <c r="C17" s="20" t="s">
        <v>36</v>
      </c>
      <c r="D17" s="20" t="s">
        <v>30</v>
      </c>
      <c r="E17" s="20" t="n">
        <v>8</v>
      </c>
      <c r="F17" s="20" t="n">
        <v>8</v>
      </c>
      <c r="G17" s="20"/>
      <c r="H17" s="21"/>
      <c r="I17" s="20" t="n">
        <f aca="false">(E17-SUM(F17:G17))-K17</f>
        <v>0</v>
      </c>
      <c r="J17" s="21"/>
      <c r="K17" s="20" t="n">
        <v>0</v>
      </c>
      <c r="L17" s="21" t="n">
        <v>0</v>
      </c>
      <c r="M17" s="20" t="n">
        <v>99</v>
      </c>
      <c r="N17" s="22" t="n">
        <v>0.88</v>
      </c>
    </row>
    <row r="18" s="23" customFormat="true" ht="27.2" hidden="false" customHeight="true" outlineLevel="0" collapsed="false">
      <c r="A18" s="20" t="s">
        <v>37</v>
      </c>
      <c r="B18" s="20" t="s">
        <v>49</v>
      </c>
      <c r="C18" s="20" t="s">
        <v>38</v>
      </c>
      <c r="D18" s="20" t="s">
        <v>30</v>
      </c>
      <c r="E18" s="20" t="n">
        <v>2</v>
      </c>
      <c r="F18" s="37" t="n">
        <v>2</v>
      </c>
      <c r="G18" s="20"/>
      <c r="H18" s="21"/>
      <c r="I18" s="20" t="n">
        <f aca="false">(E18-SUM(F18:G18))-K18</f>
        <v>0</v>
      </c>
      <c r="J18" s="21"/>
      <c r="K18" s="20" t="n">
        <v>0</v>
      </c>
      <c r="L18" s="21" t="n">
        <f aca="false">K18/E18</f>
        <v>0</v>
      </c>
      <c r="M18" s="20" t="n">
        <v>100</v>
      </c>
      <c r="N18" s="22" t="n">
        <v>1</v>
      </c>
    </row>
    <row r="19" s="23" customFormat="true" ht="12.8" hidden="false" customHeight="false" outlineLevel="0" collapsed="false">
      <c r="A19" s="20"/>
      <c r="B19" s="20"/>
      <c r="C19" s="20"/>
      <c r="D19" s="20"/>
      <c r="E19" s="20"/>
      <c r="F19" s="20"/>
      <c r="G19" s="20"/>
      <c r="H19" s="21"/>
      <c r="I19" s="20"/>
      <c r="J19" s="21"/>
      <c r="K19" s="20"/>
      <c r="L19" s="21"/>
      <c r="M19" s="20"/>
      <c r="N19" s="22"/>
    </row>
    <row r="20" s="23" customFormat="true" ht="12.8" hidden="false" customHeight="false" outlineLevel="0" collapsed="false">
      <c r="A20" s="20"/>
      <c r="B20" s="20"/>
      <c r="C20" s="20"/>
      <c r="D20" s="20"/>
      <c r="E20" s="20"/>
      <c r="F20" s="20"/>
      <c r="G20" s="20"/>
      <c r="H20" s="21"/>
      <c r="I20" s="20"/>
      <c r="J20" s="21"/>
      <c r="K20" s="20"/>
      <c r="L20" s="21"/>
      <c r="M20" s="20"/>
      <c r="N20" s="22"/>
    </row>
    <row r="21" s="23" customFormat="true" ht="12.8" hidden="false" customHeight="false" outlineLevel="0" collapsed="false">
      <c r="A21" s="20"/>
      <c r="B21" s="20"/>
      <c r="C21" s="20"/>
      <c r="D21" s="20"/>
      <c r="E21" s="20"/>
      <c r="F21" s="20"/>
      <c r="G21" s="20"/>
      <c r="H21" s="21"/>
      <c r="I21" s="20"/>
      <c r="J21" s="21"/>
      <c r="K21" s="20"/>
      <c r="L21" s="21"/>
      <c r="M21" s="20"/>
      <c r="N21" s="22"/>
    </row>
    <row r="22" s="23" customFormat="true" ht="12.8" hidden="false" customHeight="false" outlineLevel="0" collapsed="false">
      <c r="A22" s="20"/>
      <c r="B22" s="20"/>
      <c r="C22" s="20"/>
      <c r="D22" s="20"/>
      <c r="E22" s="20"/>
      <c r="F22" s="20"/>
      <c r="G22" s="20"/>
      <c r="H22" s="21"/>
      <c r="I22" s="20"/>
      <c r="J22" s="21"/>
      <c r="K22" s="20"/>
      <c r="L22" s="21"/>
      <c r="M22" s="20"/>
      <c r="N22" s="22"/>
    </row>
    <row r="23" s="23" customFormat="true" ht="12.8" hidden="false" customHeight="false" outlineLevel="0" collapsed="false">
      <c r="A23" s="20"/>
      <c r="B23" s="20"/>
      <c r="C23" s="20"/>
      <c r="D23" s="20"/>
      <c r="E23" s="20"/>
      <c r="F23" s="20"/>
      <c r="G23" s="20"/>
      <c r="H23" s="21"/>
      <c r="I23" s="20"/>
      <c r="J23" s="21"/>
      <c r="K23" s="20"/>
      <c r="L23" s="21"/>
      <c r="M23" s="20"/>
      <c r="N23" s="22"/>
    </row>
    <row r="24" s="23" customFormat="true" ht="12.8" hidden="false" customHeight="false" outlineLevel="0" collapsed="false">
      <c r="A24" s="20"/>
      <c r="B24" s="20"/>
      <c r="C24" s="20"/>
      <c r="D24" s="20"/>
      <c r="E24" s="20"/>
      <c r="F24" s="20"/>
      <c r="G24" s="20"/>
      <c r="H24" s="21"/>
      <c r="I24" s="20"/>
      <c r="J24" s="21"/>
      <c r="K24" s="20"/>
      <c r="L24" s="21"/>
      <c r="M24" s="20"/>
      <c r="N24" s="22"/>
    </row>
    <row r="25" s="23" customFormat="true" ht="12.8" hidden="false" customHeight="false" outlineLevel="0" collapsed="false">
      <c r="A25" s="20"/>
      <c r="B25" s="20"/>
      <c r="C25" s="20"/>
      <c r="D25" s="20"/>
      <c r="E25" s="20"/>
      <c r="F25" s="20"/>
      <c r="G25" s="20"/>
      <c r="H25" s="21"/>
      <c r="I25" s="20"/>
      <c r="J25" s="21"/>
      <c r="K25" s="20"/>
      <c r="L25" s="21"/>
      <c r="M25" s="20"/>
      <c r="N25" s="22"/>
    </row>
    <row r="26" s="23" customFormat="true" ht="12.8" hidden="false" customHeight="false" outlineLevel="0" collapsed="false">
      <c r="A26" s="20"/>
      <c r="B26" s="20"/>
      <c r="C26" s="20"/>
      <c r="D26" s="20"/>
      <c r="E26" s="20"/>
      <c r="F26" s="20"/>
      <c r="G26" s="20"/>
      <c r="H26" s="21"/>
      <c r="I26" s="20"/>
      <c r="J26" s="21"/>
      <c r="K26" s="20"/>
      <c r="L26" s="21"/>
      <c r="M26" s="20"/>
      <c r="N26" s="22"/>
    </row>
    <row r="27" s="23" customFormat="true" ht="12.8" hidden="false" customHeight="false" outlineLevel="0" collapsed="false">
      <c r="A27" s="20"/>
      <c r="B27" s="20"/>
      <c r="C27" s="20"/>
      <c r="D27" s="20"/>
      <c r="E27" s="20"/>
      <c r="F27" s="20"/>
      <c r="G27" s="20"/>
      <c r="H27" s="21"/>
      <c r="I27" s="20"/>
      <c r="J27" s="21"/>
      <c r="K27" s="20"/>
      <c r="L27" s="21"/>
      <c r="M27" s="20"/>
      <c r="N27" s="22"/>
    </row>
    <row r="28" s="23" customFormat="true" ht="16.5" hidden="false" customHeight="true" outlineLevel="0" collapsed="false">
      <c r="A28" s="20"/>
      <c r="B28" s="20"/>
      <c r="C28" s="20"/>
      <c r="D28" s="20"/>
      <c r="E28" s="20"/>
      <c r="F28" s="20"/>
      <c r="G28" s="20"/>
      <c r="H28" s="21"/>
      <c r="I28" s="20"/>
      <c r="J28" s="21"/>
      <c r="K28" s="20"/>
      <c r="L28" s="21"/>
      <c r="M28" s="20"/>
      <c r="N28" s="22"/>
    </row>
    <row r="29" customFormat="false" ht="12.8" hidden="false" customHeight="false" outlineLevel="0" collapsed="false">
      <c r="A29" s="24" t="s">
        <v>39</v>
      </c>
      <c r="B29" s="25" t="s">
        <v>40</v>
      </c>
      <c r="C29" s="25" t="s">
        <v>40</v>
      </c>
      <c r="D29" s="25" t="s">
        <v>40</v>
      </c>
      <c r="E29" s="25" t="n">
        <f aca="false">SUM(E14:E28)</f>
        <v>105</v>
      </c>
      <c r="F29" s="25" t="n">
        <f aca="false">SUM(F14:F28)</f>
        <v>89</v>
      </c>
      <c r="G29" s="25" t="n">
        <f aca="false">SUM(G14:G28)</f>
        <v>0</v>
      </c>
      <c r="H29" s="26"/>
      <c r="I29" s="25" t="n">
        <f aca="false">(E29-SUM(F29:G29))-K29</f>
        <v>16</v>
      </c>
      <c r="J29" s="26"/>
      <c r="K29" s="25" t="n">
        <f aca="false">SUM(K14:K28)</f>
        <v>0</v>
      </c>
      <c r="L29" s="26" t="n">
        <f aca="false">K29/E29</f>
        <v>0</v>
      </c>
      <c r="M29" s="25" t="n">
        <f aca="false">AVERAGE(M14:M28)</f>
        <v>87</v>
      </c>
      <c r="N29" s="27" t="n">
        <f aca="false">AVERAGE(N14:N28)</f>
        <v>0.856</v>
      </c>
    </row>
    <row r="31" customFormat="false" ht="120" hidden="false" customHeight="true" outlineLevel="0" collapsed="false">
      <c r="A31" s="28" t="s">
        <v>41</v>
      </c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</row>
    <row r="33" customFormat="false" ht="15" hidden="false" customHeight="false" outlineLevel="0" collapsed="false">
      <c r="A33" s="29"/>
    </row>
    <row r="34" customFormat="false" ht="12" hidden="false" customHeight="true" outlineLevel="0" collapsed="false">
      <c r="B34" s="30" t="s">
        <v>42</v>
      </c>
      <c r="C34" s="30"/>
      <c r="D34" s="30"/>
      <c r="G34" s="4" t="s">
        <v>43</v>
      </c>
      <c r="H34" s="4"/>
      <c r="I34" s="4"/>
      <c r="J34" s="4"/>
    </row>
    <row r="35" customFormat="false" ht="62.25" hidden="false" customHeight="true" outlineLevel="0" collapsed="false">
      <c r="B35" s="11"/>
      <c r="C35" s="11"/>
      <c r="D35" s="11"/>
      <c r="G35" s="9"/>
      <c r="H35" s="9"/>
      <c r="I35" s="9"/>
      <c r="J35" s="9"/>
    </row>
    <row r="36" customFormat="false" ht="15" hidden="true" customHeight="false" outlineLevel="0" collapsed="false">
      <c r="A36" s="31" t="e">
        <f aca="false">#REF!</f>
        <v>#REF!</v>
      </c>
      <c r="B36" s="31"/>
      <c r="C36" s="13"/>
      <c r="E36" s="32"/>
      <c r="F36" s="32"/>
      <c r="G36" s="32"/>
      <c r="H36" s="32"/>
    </row>
    <row r="37" customFormat="false" ht="15" hidden="true" customHeight="false" outlineLevel="0" collapsed="false"/>
    <row r="38" customFormat="false" ht="45" hidden="false" customHeight="true" outlineLevel="0" collapsed="false">
      <c r="B38" s="33" t="str">
        <f aca="false">B10</f>
        <v>MTI. ROSARIO CARVAJAL HERNÁNDEZ</v>
      </c>
      <c r="C38" s="33"/>
      <c r="D38" s="33"/>
      <c r="E38" s="34"/>
      <c r="F38" s="34"/>
      <c r="G38" s="35" t="s">
        <v>44</v>
      </c>
      <c r="H38" s="35"/>
      <c r="I38" s="35"/>
      <c r="J38" s="35"/>
    </row>
    <row r="1048576" customFormat="false" ht="12.8" hidden="false" customHeight="false" outlineLevel="0" collapsed="false"/>
  </sheetData>
  <mergeCells count="31">
    <mergeCell ref="B1:N1"/>
    <mergeCell ref="A3:N3"/>
    <mergeCell ref="A5:N5"/>
    <mergeCell ref="A6:D6"/>
    <mergeCell ref="E6:H6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N12:N13"/>
    <mergeCell ref="A31:N31"/>
    <mergeCell ref="B34:D34"/>
    <mergeCell ref="G34:J34"/>
    <mergeCell ref="B35:D35"/>
    <mergeCell ref="G35:J35"/>
    <mergeCell ref="A36:B36"/>
    <mergeCell ref="E36:H36"/>
    <mergeCell ref="B38:D38"/>
    <mergeCell ref="G38:J38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MK38"/>
  <sheetViews>
    <sheetView showFormulas="false" showGridLines="true" showRowColHeaders="true" showZeros="true" rightToLeft="false" tabSelected="true" showOutlineSymbols="true" defaultGridColor="true" view="normal" topLeftCell="A1" colorId="64" zoomScale="60" zoomScaleNormal="60" zoomScalePageLayoutView="100" workbookViewId="0">
      <selection pane="topLeft" activeCell="J22" activeCellId="0" sqref="J22:J23"/>
    </sheetView>
  </sheetViews>
  <sheetFormatPr defaultColWidth="8.5078125" defaultRowHeight="15" zeroHeight="false" outlineLevelRow="0" outlineLevelCol="0"/>
  <cols>
    <col collapsed="false" customWidth="true" hidden="false" outlineLevel="0" max="1" min="1" style="1" width="38.43"/>
    <col collapsed="false" customWidth="true" hidden="false" outlineLevel="0" max="2" min="2" style="1" width="4.71"/>
    <col collapsed="false" customWidth="true" hidden="false" outlineLevel="0" max="3" min="3" style="1" width="5.43"/>
    <col collapsed="false" customWidth="true" hidden="false" outlineLevel="0" max="4" min="4" style="1" width="21.84"/>
    <col collapsed="false" customWidth="true" hidden="false" outlineLevel="0" max="5" min="5" style="1" width="9.59"/>
    <col collapsed="false" customWidth="true" hidden="false" outlineLevel="0" max="12" min="6" style="1" width="7.42"/>
    <col collapsed="false" customWidth="true" hidden="false" outlineLevel="0" max="1025" min="13" style="1" width="11.43"/>
  </cols>
  <sheetData>
    <row r="1" customFormat="false" ht="62.25" hidden="false" customHeight="true" outlineLevel="0" collapsed="false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customFormat="false" ht="15" hidden="false" customHeight="false" outlineLevel="0" collapsed="false">
      <c r="A2" s="3"/>
      <c r="B2" s="3"/>
      <c r="C2" s="3"/>
      <c r="E2" s="3"/>
      <c r="F2" s="3"/>
      <c r="G2" s="3"/>
      <c r="H2" s="3"/>
      <c r="I2" s="3"/>
      <c r="J2" s="3"/>
      <c r="K2" s="3"/>
    </row>
    <row r="3" customFormat="false" ht="15" hidden="false" customHeight="false" outlineLevel="0" collapsed="false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customFormat="false" ht="15" hidden="false" customHeight="false" outlineLevel="0" collapsed="false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customFormat="false" ht="15" hidden="false" customHeight="false" outlineLevel="0" collapsed="fals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customFormat="false" ht="15" hidden="false" customHeight="false" outlineLevel="0" collapsed="false">
      <c r="A6" s="5" t="s">
        <v>3</v>
      </c>
      <c r="B6" s="5"/>
      <c r="C6" s="5"/>
      <c r="D6" s="5"/>
      <c r="E6" s="6" t="s">
        <v>4</v>
      </c>
      <c r="F6" s="6"/>
      <c r="G6" s="6"/>
      <c r="H6" s="6"/>
      <c r="I6" s="7"/>
      <c r="J6" s="7"/>
      <c r="K6" s="7"/>
      <c r="L6" s="7"/>
      <c r="M6" s="7"/>
      <c r="N6" s="7"/>
    </row>
    <row r="7" customFormat="false" ht="15" hidden="false" customHeight="false" outlineLevel="0" collapsed="false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customFormat="false" ht="15" hidden="false" customHeight="false" outlineLevel="0" collapsed="false">
      <c r="A8" s="8" t="s">
        <v>5</v>
      </c>
      <c r="B8" s="9" t="n">
        <v>4</v>
      </c>
      <c r="C8" s="9"/>
      <c r="D8" s="10" t="s">
        <v>7</v>
      </c>
      <c r="E8" s="36" t="n">
        <f aca="false">'1'!E8</f>
        <v>5</v>
      </c>
      <c r="G8" s="8" t="s">
        <v>8</v>
      </c>
      <c r="H8" s="36" t="n">
        <f aca="false">'1'!H8</f>
        <v>4</v>
      </c>
      <c r="I8" s="12" t="s">
        <v>9</v>
      </c>
      <c r="J8" s="12"/>
      <c r="K8" s="12"/>
      <c r="L8" s="9" t="str">
        <f aca="false">'1'!L8</f>
        <v>SEPTIEMBRE 2023 – ENERO 2024</v>
      </c>
      <c r="M8" s="9"/>
      <c r="N8" s="9"/>
    </row>
    <row r="10" customFormat="false" ht="15" hidden="false" customHeight="false" outlineLevel="0" collapsed="false">
      <c r="A10" s="8" t="s">
        <v>11</v>
      </c>
      <c r="B10" s="9" t="str">
        <f aca="false">'1'!B10</f>
        <v>MTI. ROSARIO CARVAJAL HERNÁNDEZ</v>
      </c>
      <c r="C10" s="9"/>
      <c r="D10" s="9"/>
      <c r="E10" s="9"/>
      <c r="F10" s="9"/>
      <c r="G10" s="9"/>
      <c r="H10" s="9"/>
      <c r="I10" s="9"/>
      <c r="J10" s="9"/>
      <c r="K10" s="9"/>
      <c r="L10" s="9"/>
    </row>
    <row r="11" customFormat="false" ht="15" hidden="false" customHeight="false" outlineLevel="0" collapsed="false">
      <c r="B11" s="13"/>
      <c r="C11" s="13"/>
      <c r="E11" s="13"/>
      <c r="F11" s="13"/>
      <c r="G11" s="13"/>
      <c r="H11" s="13"/>
      <c r="I11" s="13"/>
      <c r="J11" s="13"/>
      <c r="K11" s="13"/>
    </row>
    <row r="12" customFormat="false" ht="12" hidden="false" customHeight="true" outlineLevel="0" collapsed="false">
      <c r="A12" s="14" t="s">
        <v>13</v>
      </c>
      <c r="B12" s="15" t="s">
        <v>14</v>
      </c>
      <c r="C12" s="15" t="s">
        <v>15</v>
      </c>
      <c r="D12" s="16" t="s">
        <v>16</v>
      </c>
      <c r="E12" s="16" t="s">
        <v>17</v>
      </c>
      <c r="F12" s="16" t="s">
        <v>18</v>
      </c>
      <c r="G12" s="16"/>
      <c r="H12" s="16" t="s">
        <v>19</v>
      </c>
      <c r="I12" s="16" t="s">
        <v>20</v>
      </c>
      <c r="J12" s="16" t="s">
        <v>21</v>
      </c>
      <c r="K12" s="16" t="s">
        <v>22</v>
      </c>
      <c r="L12" s="16" t="s">
        <v>23</v>
      </c>
      <c r="M12" s="16" t="s">
        <v>24</v>
      </c>
      <c r="N12" s="17" t="s">
        <v>25</v>
      </c>
    </row>
    <row r="13" customFormat="false" ht="15" hidden="false" customHeight="false" outlineLevel="0" collapsed="false">
      <c r="A13" s="14"/>
      <c r="B13" s="15"/>
      <c r="C13" s="15"/>
      <c r="D13" s="16"/>
      <c r="E13" s="16"/>
      <c r="F13" s="18" t="s">
        <v>26</v>
      </c>
      <c r="G13" s="18" t="s">
        <v>27</v>
      </c>
      <c r="H13" s="16"/>
      <c r="I13" s="16"/>
      <c r="J13" s="16"/>
      <c r="K13" s="16"/>
      <c r="L13" s="16"/>
      <c r="M13" s="16"/>
      <c r="N13" s="17"/>
    </row>
    <row r="14" s="23" customFormat="true" ht="12.8" hidden="false" customHeight="false" outlineLevel="0" collapsed="false">
      <c r="A14" s="20" t="str">
        <f aca="false">'1'!A14</f>
        <v>FUNDAMENTOS DE INVESTIGACIÓN</v>
      </c>
      <c r="B14" s="20" t="s">
        <v>49</v>
      </c>
      <c r="C14" s="20" t="str">
        <f aca="false">'1'!C14</f>
        <v>110A</v>
      </c>
      <c r="D14" s="20" t="str">
        <f aca="false">'1'!D14</f>
        <v>IINF</v>
      </c>
      <c r="E14" s="20" t="n">
        <f aca="false">'1'!E14</f>
        <v>38</v>
      </c>
      <c r="F14" s="20" t="n">
        <v>25</v>
      </c>
      <c r="G14" s="20"/>
      <c r="H14" s="21"/>
      <c r="I14" s="20" t="n">
        <f aca="false">(E14-SUM(F14:G14))-K14</f>
        <v>13</v>
      </c>
      <c r="J14" s="21"/>
      <c r="K14" s="20" t="n">
        <v>0</v>
      </c>
      <c r="L14" s="21" t="n">
        <f aca="false">K14/E14</f>
        <v>0</v>
      </c>
      <c r="M14" s="20" t="n">
        <v>58</v>
      </c>
      <c r="N14" s="22" t="n">
        <v>0.66</v>
      </c>
    </row>
    <row r="15" s="23" customFormat="true" ht="12.8" hidden="false" customHeight="false" outlineLevel="0" collapsed="false">
      <c r="A15" s="20" t="str">
        <f aca="false">'1'!A15</f>
        <v>FUNDAMENTOS DE INVESTIGACIÓN</v>
      </c>
      <c r="B15" s="20" t="s">
        <v>49</v>
      </c>
      <c r="C15" s="20" t="str">
        <f aca="false">'1'!C15</f>
        <v>111B</v>
      </c>
      <c r="D15" s="20" t="s">
        <v>32</v>
      </c>
      <c r="E15" s="20" t="n">
        <f aca="false">'1'!E15</f>
        <v>30</v>
      </c>
      <c r="F15" s="20" t="n">
        <v>19</v>
      </c>
      <c r="G15" s="20"/>
      <c r="H15" s="21"/>
      <c r="I15" s="20" t="n">
        <f aca="false">(E15-SUM(F15:G15))-K15</f>
        <v>11</v>
      </c>
      <c r="J15" s="21"/>
      <c r="K15" s="20" t="n">
        <v>0</v>
      </c>
      <c r="L15" s="21" t="n">
        <f aca="false">K15/E15</f>
        <v>0</v>
      </c>
      <c r="M15" s="20" t="n">
        <v>58</v>
      </c>
      <c r="N15" s="22" t="n">
        <v>0.63</v>
      </c>
    </row>
    <row r="16" s="23" customFormat="true" ht="12.8" hidden="false" customHeight="false" outlineLevel="0" collapsed="false">
      <c r="A16" s="20" t="s">
        <v>33</v>
      </c>
      <c r="B16" s="20" t="s">
        <v>49</v>
      </c>
      <c r="C16" s="20" t="s">
        <v>34</v>
      </c>
      <c r="D16" s="20" t="str">
        <f aca="false">'1'!D16</f>
        <v>IINF</v>
      </c>
      <c r="E16" s="20" t="n">
        <v>27</v>
      </c>
      <c r="F16" s="20" t="n">
        <v>24</v>
      </c>
      <c r="G16" s="20"/>
      <c r="H16" s="21"/>
      <c r="I16" s="20" t="n">
        <f aca="false">(E16-SUM(F16:G16))-K16</f>
        <v>3</v>
      </c>
      <c r="J16" s="21"/>
      <c r="K16" s="20" t="n">
        <v>0</v>
      </c>
      <c r="L16" s="21" t="n">
        <f aca="false">K16/E16</f>
        <v>0</v>
      </c>
      <c r="M16" s="20" t="n">
        <v>86</v>
      </c>
      <c r="N16" s="22" t="n">
        <v>0.81</v>
      </c>
    </row>
    <row r="17" s="23" customFormat="true" ht="12.8" hidden="false" customHeight="false" outlineLevel="0" collapsed="false">
      <c r="A17" s="20" t="str">
        <f aca="false">'1'!A16</f>
        <v>AUDITORÍA INFORMÁTICA</v>
      </c>
      <c r="B17" s="20" t="s">
        <v>50</v>
      </c>
      <c r="C17" s="20" t="str">
        <f aca="false">'1'!C16</f>
        <v>510A</v>
      </c>
      <c r="D17" s="20" t="str">
        <f aca="false">'1'!D17</f>
        <v>IINF</v>
      </c>
      <c r="E17" s="20" t="n">
        <f aca="false">'1'!E16</f>
        <v>27</v>
      </c>
      <c r="F17" s="20" t="n">
        <v>24</v>
      </c>
      <c r="G17" s="20"/>
      <c r="H17" s="21"/>
      <c r="I17" s="20" t="n">
        <f aca="false">(E17-SUM(F17:G17))-K17</f>
        <v>3</v>
      </c>
      <c r="J17" s="21"/>
      <c r="K17" s="20" t="n">
        <v>0</v>
      </c>
      <c r="L17" s="21" t="n">
        <f aca="false">K17/E17</f>
        <v>0</v>
      </c>
      <c r="M17" s="20" t="n">
        <v>86</v>
      </c>
      <c r="N17" s="22" t="n">
        <v>0.81</v>
      </c>
    </row>
    <row r="18" s="23" customFormat="true" ht="25.7" hidden="false" customHeight="true" outlineLevel="0" collapsed="false">
      <c r="A18" s="20" t="str">
        <f aca="false">'1'!A17</f>
        <v>DISEÑO DE NEGOCIOS DIGITALES</v>
      </c>
      <c r="B18" s="20" t="s">
        <v>49</v>
      </c>
      <c r="C18" s="20" t="str">
        <f aca="false">'1'!C17</f>
        <v>710B</v>
      </c>
      <c r="D18" s="20" t="str">
        <f aca="false">'1'!D18</f>
        <v>IINF</v>
      </c>
      <c r="E18" s="20" t="n">
        <f aca="false">'1'!E17</f>
        <v>8</v>
      </c>
      <c r="F18" s="20" t="n">
        <v>8</v>
      </c>
      <c r="G18" s="20"/>
      <c r="H18" s="21"/>
      <c r="I18" s="20" t="n">
        <f aca="false">(E18-SUM(F18:G18))-K18</f>
        <v>0</v>
      </c>
      <c r="J18" s="21"/>
      <c r="K18" s="20" t="n">
        <v>0</v>
      </c>
      <c r="L18" s="21" t="n">
        <f aca="false">K18/E18</f>
        <v>0</v>
      </c>
      <c r="M18" s="20" t="n">
        <v>90</v>
      </c>
      <c r="N18" s="22" t="n">
        <v>0.75</v>
      </c>
    </row>
    <row r="19" s="23" customFormat="true" ht="23.55" hidden="false" customHeight="false" outlineLevel="0" collapsed="false">
      <c r="A19" s="20" t="s">
        <v>37</v>
      </c>
      <c r="B19" s="20" t="s">
        <v>50</v>
      </c>
      <c r="C19" s="20" t="s">
        <v>38</v>
      </c>
      <c r="D19" s="20" t="s">
        <v>30</v>
      </c>
      <c r="E19" s="20" t="n">
        <v>2</v>
      </c>
      <c r="F19" s="20" t="n">
        <v>2</v>
      </c>
      <c r="G19" s="20"/>
      <c r="H19" s="21"/>
      <c r="I19" s="20" t="n">
        <f aca="false">(E19-SUM(F19:G19))-K19</f>
        <v>0</v>
      </c>
      <c r="J19" s="21"/>
      <c r="K19" s="20" t="n">
        <v>0</v>
      </c>
      <c r="L19" s="21" t="n">
        <v>0</v>
      </c>
      <c r="M19" s="20" t="n">
        <v>95</v>
      </c>
      <c r="N19" s="22" t="n">
        <v>0.5</v>
      </c>
    </row>
    <row r="20" s="23" customFormat="true" ht="23.55" hidden="false" customHeight="false" outlineLevel="0" collapsed="false">
      <c r="A20" s="20" t="s">
        <v>37</v>
      </c>
      <c r="B20" s="20" t="s">
        <v>51</v>
      </c>
      <c r="C20" s="20" t="s">
        <v>38</v>
      </c>
      <c r="D20" s="20" t="s">
        <v>30</v>
      </c>
      <c r="E20" s="20" t="n">
        <v>2</v>
      </c>
      <c r="F20" s="20" t="n">
        <v>2</v>
      </c>
      <c r="G20" s="20"/>
      <c r="H20" s="21"/>
      <c r="I20" s="20" t="n">
        <f aca="false">(E20-SUM(F20:G20))-K20</f>
        <v>0</v>
      </c>
      <c r="J20" s="21"/>
      <c r="K20" s="20" t="n">
        <v>0</v>
      </c>
      <c r="L20" s="21" t="n">
        <v>0</v>
      </c>
      <c r="M20" s="20" t="n">
        <v>95</v>
      </c>
      <c r="N20" s="22" t="n">
        <v>0.5</v>
      </c>
    </row>
    <row r="21" s="23" customFormat="true" ht="12.8" hidden="false" customHeight="false" outlineLevel="0" collapsed="false">
      <c r="A21" s="20"/>
      <c r="B21" s="20"/>
      <c r="C21" s="20"/>
      <c r="D21" s="20"/>
      <c r="E21" s="20"/>
      <c r="F21" s="20"/>
      <c r="G21" s="20"/>
      <c r="H21" s="21"/>
      <c r="I21" s="20"/>
      <c r="J21" s="21"/>
      <c r="K21" s="20"/>
      <c r="L21" s="21"/>
      <c r="M21" s="20"/>
      <c r="N21" s="22"/>
    </row>
    <row r="22" s="23" customFormat="true" ht="12.8" hidden="false" customHeight="false" outlineLevel="0" collapsed="false">
      <c r="A22" s="20"/>
      <c r="B22" s="20"/>
      <c r="C22" s="20"/>
      <c r="D22" s="20"/>
      <c r="E22" s="20"/>
      <c r="F22" s="20"/>
      <c r="G22" s="20"/>
      <c r="H22" s="21"/>
      <c r="I22" s="20"/>
      <c r="J22" s="21"/>
      <c r="K22" s="20"/>
      <c r="L22" s="21"/>
      <c r="M22" s="20"/>
      <c r="N22" s="22"/>
    </row>
    <row r="23" s="23" customFormat="true" ht="12.8" hidden="false" customHeight="false" outlineLevel="0" collapsed="false">
      <c r="A23" s="20"/>
      <c r="B23" s="20"/>
      <c r="C23" s="20"/>
      <c r="D23" s="20"/>
      <c r="E23" s="20"/>
      <c r="F23" s="20"/>
      <c r="G23" s="20"/>
      <c r="H23" s="21"/>
      <c r="I23" s="20"/>
      <c r="J23" s="21"/>
      <c r="K23" s="20"/>
      <c r="L23" s="21"/>
      <c r="M23" s="20"/>
      <c r="N23" s="22"/>
    </row>
    <row r="24" s="23" customFormat="true" ht="12.8" hidden="false" customHeight="false" outlineLevel="0" collapsed="false">
      <c r="A24" s="20"/>
      <c r="B24" s="20"/>
      <c r="C24" s="20"/>
      <c r="D24" s="20"/>
      <c r="E24" s="20"/>
      <c r="F24" s="20"/>
      <c r="G24" s="20"/>
      <c r="H24" s="21"/>
      <c r="I24" s="20"/>
      <c r="J24" s="21"/>
      <c r="K24" s="20"/>
      <c r="L24" s="21"/>
      <c r="M24" s="20"/>
      <c r="N24" s="22"/>
    </row>
    <row r="25" s="23" customFormat="true" ht="12.8" hidden="false" customHeight="false" outlineLevel="0" collapsed="false">
      <c r="A25" s="20"/>
      <c r="B25" s="20"/>
      <c r="C25" s="20"/>
      <c r="D25" s="20"/>
      <c r="E25" s="20"/>
      <c r="F25" s="20"/>
      <c r="G25" s="20"/>
      <c r="H25" s="21"/>
      <c r="I25" s="20"/>
      <c r="J25" s="21"/>
      <c r="K25" s="20"/>
      <c r="L25" s="21"/>
      <c r="M25" s="20"/>
      <c r="N25" s="22"/>
    </row>
    <row r="26" s="23" customFormat="true" ht="12.8" hidden="false" customHeight="false" outlineLevel="0" collapsed="false">
      <c r="A26" s="20"/>
      <c r="B26" s="20"/>
      <c r="C26" s="20"/>
      <c r="D26" s="20"/>
      <c r="E26" s="20"/>
      <c r="F26" s="20"/>
      <c r="G26" s="20"/>
      <c r="H26" s="21"/>
      <c r="I26" s="20"/>
      <c r="J26" s="21"/>
      <c r="K26" s="20"/>
      <c r="L26" s="21"/>
      <c r="M26" s="20"/>
      <c r="N26" s="22"/>
    </row>
    <row r="27" s="23" customFormat="true" ht="12.8" hidden="false" customHeight="false" outlineLevel="0" collapsed="false">
      <c r="A27" s="20"/>
      <c r="B27" s="20"/>
      <c r="C27" s="20"/>
      <c r="D27" s="20"/>
      <c r="E27" s="20"/>
      <c r="F27" s="20"/>
      <c r="G27" s="20"/>
      <c r="H27" s="21"/>
      <c r="I27" s="20"/>
      <c r="J27" s="21"/>
      <c r="K27" s="20"/>
      <c r="L27" s="21"/>
      <c r="M27" s="20"/>
      <c r="N27" s="22"/>
    </row>
    <row r="28" customFormat="false" ht="16.5" hidden="false" customHeight="true" outlineLevel="0" collapsed="false">
      <c r="A28" s="20"/>
      <c r="B28" s="20"/>
      <c r="C28" s="20"/>
      <c r="D28" s="20"/>
      <c r="E28" s="20"/>
      <c r="F28" s="20"/>
      <c r="G28" s="20"/>
      <c r="H28" s="21"/>
      <c r="I28" s="20"/>
      <c r="J28" s="21"/>
      <c r="K28" s="20"/>
      <c r="L28" s="21"/>
      <c r="M28" s="20"/>
      <c r="N28" s="22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23"/>
      <c r="AQ28" s="23"/>
      <c r="AR28" s="23"/>
      <c r="AS28" s="23"/>
      <c r="AT28" s="23"/>
      <c r="AU28" s="23"/>
      <c r="AV28" s="23"/>
      <c r="AW28" s="23"/>
      <c r="AX28" s="23"/>
      <c r="AY28" s="23"/>
      <c r="AZ28" s="23"/>
      <c r="BA28" s="23"/>
      <c r="BB28" s="23"/>
      <c r="BC28" s="23"/>
      <c r="BD28" s="23"/>
      <c r="BE28" s="23"/>
      <c r="BF28" s="23"/>
      <c r="BG28" s="23"/>
      <c r="BH28" s="23"/>
      <c r="BI28" s="23"/>
      <c r="BJ28" s="23"/>
      <c r="BK28" s="23"/>
      <c r="BL28" s="23"/>
      <c r="BM28" s="23"/>
      <c r="BN28" s="23"/>
      <c r="BO28" s="23"/>
      <c r="BP28" s="23"/>
      <c r="BQ28" s="23"/>
      <c r="BR28" s="23"/>
      <c r="BS28" s="23"/>
      <c r="BT28" s="23"/>
      <c r="BU28" s="23"/>
      <c r="BV28" s="23"/>
      <c r="BW28" s="23"/>
      <c r="BX28" s="23"/>
      <c r="BY28" s="23"/>
      <c r="BZ28" s="23"/>
      <c r="CA28" s="23"/>
      <c r="CB28" s="23"/>
      <c r="CC28" s="23"/>
      <c r="CD28" s="23"/>
      <c r="CE28" s="23"/>
      <c r="CF28" s="23"/>
      <c r="CG28" s="23"/>
      <c r="CH28" s="23"/>
      <c r="CI28" s="23"/>
      <c r="CJ28" s="23"/>
      <c r="CK28" s="23"/>
      <c r="CL28" s="23"/>
      <c r="CM28" s="23"/>
      <c r="CN28" s="23"/>
      <c r="CO28" s="23"/>
      <c r="CP28" s="23"/>
      <c r="CQ28" s="23"/>
      <c r="CR28" s="23"/>
      <c r="CS28" s="23"/>
      <c r="CT28" s="23"/>
      <c r="CU28" s="23"/>
      <c r="CV28" s="23"/>
      <c r="CW28" s="23"/>
      <c r="CX28" s="23"/>
      <c r="CY28" s="23"/>
      <c r="CZ28" s="23"/>
      <c r="DA28" s="23"/>
      <c r="DB28" s="23"/>
      <c r="DC28" s="23"/>
      <c r="DD28" s="23"/>
      <c r="DE28" s="23"/>
      <c r="DF28" s="23"/>
      <c r="DG28" s="23"/>
      <c r="DH28" s="23"/>
      <c r="DI28" s="23"/>
      <c r="DJ28" s="23"/>
      <c r="DK28" s="23"/>
      <c r="DL28" s="23"/>
      <c r="DM28" s="23"/>
      <c r="DN28" s="23"/>
      <c r="DO28" s="23"/>
      <c r="DP28" s="23"/>
      <c r="DQ28" s="23"/>
      <c r="DR28" s="23"/>
      <c r="DS28" s="23"/>
      <c r="DT28" s="23"/>
      <c r="DU28" s="23"/>
      <c r="DV28" s="23"/>
      <c r="DW28" s="23"/>
      <c r="DX28" s="23"/>
      <c r="DY28" s="23"/>
      <c r="DZ28" s="23"/>
      <c r="EA28" s="23"/>
      <c r="EB28" s="23"/>
      <c r="EC28" s="23"/>
      <c r="ED28" s="23"/>
      <c r="EE28" s="23"/>
      <c r="EF28" s="23"/>
      <c r="EG28" s="23"/>
      <c r="EH28" s="23"/>
      <c r="EI28" s="23"/>
      <c r="EJ28" s="23"/>
      <c r="EK28" s="23"/>
      <c r="EL28" s="23"/>
      <c r="EM28" s="23"/>
      <c r="EN28" s="23"/>
      <c r="EO28" s="23"/>
      <c r="EP28" s="23"/>
      <c r="EQ28" s="23"/>
      <c r="ER28" s="23"/>
      <c r="ES28" s="23"/>
      <c r="ET28" s="23"/>
      <c r="EU28" s="23"/>
      <c r="EV28" s="23"/>
      <c r="EW28" s="23"/>
      <c r="EX28" s="23"/>
      <c r="EY28" s="23"/>
      <c r="EZ28" s="23"/>
      <c r="FA28" s="23"/>
      <c r="FB28" s="23"/>
      <c r="FC28" s="23"/>
      <c r="FD28" s="23"/>
      <c r="FE28" s="23"/>
      <c r="FF28" s="23"/>
      <c r="FG28" s="23"/>
      <c r="FH28" s="23"/>
      <c r="FI28" s="23"/>
      <c r="FJ28" s="23"/>
      <c r="FK28" s="23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  <c r="IU28" s="23"/>
      <c r="IV28" s="23"/>
      <c r="IW28" s="23"/>
      <c r="IX28" s="23"/>
      <c r="IY28" s="23"/>
      <c r="IZ28" s="23"/>
      <c r="JA28" s="23"/>
      <c r="JB28" s="23"/>
      <c r="JC28" s="23"/>
      <c r="JD28" s="23"/>
      <c r="JE28" s="23"/>
      <c r="JF28" s="23"/>
      <c r="JG28" s="23"/>
      <c r="JH28" s="23"/>
      <c r="JI28" s="23"/>
      <c r="JJ28" s="23"/>
      <c r="JK28" s="23"/>
      <c r="JL28" s="23"/>
      <c r="JM28" s="23"/>
      <c r="JN28" s="23"/>
      <c r="JO28" s="23"/>
      <c r="JP28" s="23"/>
      <c r="JQ28" s="23"/>
      <c r="JR28" s="23"/>
      <c r="JS28" s="23"/>
      <c r="JT28" s="23"/>
      <c r="JU28" s="23"/>
      <c r="JV28" s="23"/>
      <c r="JW28" s="23"/>
      <c r="JX28" s="23"/>
      <c r="JY28" s="23"/>
      <c r="JZ28" s="23"/>
      <c r="KA28" s="23"/>
      <c r="KB28" s="23"/>
      <c r="KC28" s="23"/>
      <c r="KD28" s="23"/>
      <c r="KE28" s="23"/>
      <c r="KF28" s="23"/>
      <c r="KG28" s="23"/>
      <c r="KH28" s="23"/>
      <c r="KI28" s="23"/>
      <c r="KJ28" s="23"/>
      <c r="KK28" s="23"/>
      <c r="KL28" s="23"/>
      <c r="KM28" s="23"/>
      <c r="KN28" s="23"/>
      <c r="KO28" s="23"/>
      <c r="KP28" s="23"/>
      <c r="KQ28" s="23"/>
      <c r="KR28" s="23"/>
      <c r="KS28" s="23"/>
      <c r="KT28" s="23"/>
      <c r="KU28" s="23"/>
      <c r="KV28" s="23"/>
      <c r="KW28" s="23"/>
      <c r="KX28" s="23"/>
      <c r="KY28" s="23"/>
      <c r="KZ28" s="23"/>
      <c r="LA28" s="23"/>
      <c r="LB28" s="23"/>
      <c r="LC28" s="23"/>
      <c r="LD28" s="23"/>
      <c r="LE28" s="23"/>
      <c r="LF28" s="23"/>
      <c r="LG28" s="23"/>
      <c r="LH28" s="23"/>
      <c r="LI28" s="23"/>
      <c r="LJ28" s="23"/>
      <c r="LK28" s="23"/>
      <c r="LL28" s="23"/>
      <c r="LM28" s="23"/>
      <c r="LN28" s="23"/>
      <c r="LO28" s="23"/>
      <c r="LP28" s="23"/>
      <c r="LQ28" s="23"/>
      <c r="LR28" s="23"/>
      <c r="LS28" s="23"/>
      <c r="LT28" s="23"/>
      <c r="LU28" s="23"/>
      <c r="LV28" s="23"/>
      <c r="LW28" s="23"/>
      <c r="LX28" s="23"/>
      <c r="LY28" s="23"/>
      <c r="LZ28" s="23"/>
      <c r="MA28" s="23"/>
      <c r="MB28" s="23"/>
      <c r="MC28" s="23"/>
      <c r="MD28" s="23"/>
      <c r="ME28" s="23"/>
      <c r="MF28" s="23"/>
      <c r="MG28" s="23"/>
      <c r="MH28" s="23"/>
      <c r="MI28" s="23"/>
      <c r="MJ28" s="23"/>
      <c r="MK28" s="23"/>
      <c r="ML28" s="23"/>
      <c r="MM28" s="23"/>
      <c r="MN28" s="23"/>
      <c r="MO28" s="23"/>
      <c r="MP28" s="23"/>
      <c r="MQ28" s="23"/>
      <c r="MR28" s="23"/>
      <c r="MS28" s="23"/>
      <c r="MT28" s="23"/>
      <c r="MU28" s="23"/>
      <c r="MV28" s="23"/>
      <c r="MW28" s="23"/>
      <c r="MX28" s="23"/>
      <c r="MY28" s="23"/>
      <c r="MZ28" s="23"/>
      <c r="NA28" s="23"/>
      <c r="NB28" s="23"/>
      <c r="NC28" s="23"/>
      <c r="ND28" s="23"/>
      <c r="NE28" s="23"/>
      <c r="NF28" s="23"/>
      <c r="NG28" s="23"/>
      <c r="NH28" s="23"/>
      <c r="NI28" s="23"/>
      <c r="NJ28" s="23"/>
      <c r="NK28" s="23"/>
      <c r="NL28" s="23"/>
      <c r="NM28" s="23"/>
      <c r="NN28" s="23"/>
      <c r="NO28" s="23"/>
      <c r="NP28" s="23"/>
      <c r="NQ28" s="23"/>
      <c r="NR28" s="23"/>
      <c r="NS28" s="23"/>
      <c r="NT28" s="23"/>
      <c r="NU28" s="23"/>
      <c r="NV28" s="23"/>
      <c r="NW28" s="23"/>
      <c r="NX28" s="23"/>
      <c r="NY28" s="23"/>
      <c r="NZ28" s="23"/>
      <c r="OA28" s="23"/>
      <c r="OB28" s="23"/>
      <c r="OC28" s="23"/>
      <c r="OD28" s="23"/>
      <c r="OE28" s="23"/>
      <c r="OF28" s="23"/>
      <c r="OG28" s="23"/>
      <c r="OH28" s="23"/>
      <c r="OI28" s="23"/>
      <c r="OJ28" s="23"/>
      <c r="OK28" s="23"/>
      <c r="OL28" s="23"/>
      <c r="OM28" s="23"/>
      <c r="ON28" s="23"/>
      <c r="OO28" s="23"/>
      <c r="OP28" s="23"/>
      <c r="OQ28" s="23"/>
      <c r="OR28" s="23"/>
      <c r="OS28" s="23"/>
      <c r="OT28" s="23"/>
      <c r="OU28" s="23"/>
      <c r="OV28" s="23"/>
      <c r="OW28" s="23"/>
      <c r="OX28" s="23"/>
      <c r="OY28" s="23"/>
      <c r="OZ28" s="23"/>
      <c r="PA28" s="23"/>
      <c r="PB28" s="23"/>
      <c r="PC28" s="23"/>
      <c r="PD28" s="23"/>
      <c r="PE28" s="23"/>
      <c r="PF28" s="23"/>
      <c r="PG28" s="23"/>
      <c r="PH28" s="23"/>
      <c r="PI28" s="23"/>
      <c r="PJ28" s="23"/>
      <c r="PK28" s="23"/>
      <c r="PL28" s="23"/>
      <c r="PM28" s="23"/>
      <c r="PN28" s="23"/>
      <c r="PO28" s="23"/>
      <c r="PP28" s="23"/>
      <c r="PQ28" s="23"/>
      <c r="PR28" s="23"/>
      <c r="PS28" s="23"/>
      <c r="PT28" s="23"/>
      <c r="PU28" s="23"/>
      <c r="PV28" s="23"/>
      <c r="PW28" s="23"/>
      <c r="PX28" s="23"/>
      <c r="PY28" s="23"/>
      <c r="PZ28" s="23"/>
      <c r="QA28" s="23"/>
      <c r="QB28" s="23"/>
      <c r="QC28" s="23"/>
      <c r="QD28" s="23"/>
      <c r="QE28" s="23"/>
      <c r="QF28" s="23"/>
      <c r="QG28" s="23"/>
      <c r="QH28" s="23"/>
      <c r="QI28" s="23"/>
      <c r="QJ28" s="23"/>
      <c r="QK28" s="23"/>
      <c r="QL28" s="23"/>
      <c r="QM28" s="23"/>
      <c r="QN28" s="23"/>
      <c r="QO28" s="23"/>
      <c r="QP28" s="23"/>
      <c r="QQ28" s="23"/>
      <c r="QR28" s="23"/>
      <c r="QS28" s="23"/>
      <c r="QT28" s="23"/>
      <c r="QU28" s="23"/>
      <c r="QV28" s="23"/>
      <c r="QW28" s="23"/>
      <c r="QX28" s="23"/>
      <c r="QY28" s="23"/>
      <c r="QZ28" s="23"/>
      <c r="RA28" s="23"/>
      <c r="RB28" s="23"/>
      <c r="RC28" s="23"/>
      <c r="RD28" s="23"/>
      <c r="RE28" s="23"/>
      <c r="RF28" s="23"/>
      <c r="RG28" s="23"/>
      <c r="RH28" s="23"/>
      <c r="RI28" s="23"/>
      <c r="RJ28" s="23"/>
      <c r="RK28" s="23"/>
      <c r="RL28" s="23"/>
      <c r="RM28" s="23"/>
      <c r="RN28" s="23"/>
      <c r="RO28" s="23"/>
      <c r="RP28" s="23"/>
      <c r="RQ28" s="23"/>
      <c r="RR28" s="23"/>
      <c r="RS28" s="23"/>
      <c r="RT28" s="23"/>
      <c r="RU28" s="23"/>
      <c r="RV28" s="23"/>
      <c r="RW28" s="23"/>
      <c r="RX28" s="23"/>
      <c r="RY28" s="23"/>
      <c r="RZ28" s="23"/>
      <c r="SA28" s="23"/>
      <c r="SB28" s="23"/>
      <c r="SC28" s="23"/>
      <c r="SD28" s="23"/>
      <c r="SE28" s="23"/>
      <c r="SF28" s="23"/>
      <c r="SG28" s="23"/>
      <c r="SH28" s="23"/>
      <c r="SI28" s="23"/>
      <c r="SJ28" s="23"/>
      <c r="SK28" s="23"/>
      <c r="SL28" s="23"/>
      <c r="SM28" s="23"/>
      <c r="SN28" s="23"/>
      <c r="SO28" s="23"/>
      <c r="SP28" s="23"/>
      <c r="SQ28" s="23"/>
      <c r="SR28" s="23"/>
      <c r="SS28" s="23"/>
      <c r="ST28" s="23"/>
      <c r="SU28" s="23"/>
      <c r="SV28" s="23"/>
      <c r="SW28" s="23"/>
      <c r="SX28" s="23"/>
      <c r="SY28" s="23"/>
      <c r="SZ28" s="23"/>
      <c r="TA28" s="23"/>
      <c r="TB28" s="23"/>
      <c r="TC28" s="23"/>
      <c r="TD28" s="23"/>
      <c r="TE28" s="23"/>
      <c r="TF28" s="23"/>
      <c r="TG28" s="23"/>
      <c r="TH28" s="23"/>
      <c r="TI28" s="23"/>
      <c r="TJ28" s="23"/>
      <c r="TK28" s="23"/>
      <c r="TL28" s="23"/>
      <c r="TM28" s="23"/>
      <c r="TN28" s="23"/>
      <c r="TO28" s="23"/>
      <c r="TP28" s="23"/>
      <c r="TQ28" s="23"/>
      <c r="TR28" s="23"/>
      <c r="TS28" s="23"/>
      <c r="TT28" s="23"/>
      <c r="TU28" s="23"/>
      <c r="TV28" s="23"/>
      <c r="TW28" s="23"/>
      <c r="TX28" s="23"/>
      <c r="TY28" s="23"/>
      <c r="TZ28" s="23"/>
      <c r="UA28" s="23"/>
      <c r="UB28" s="23"/>
      <c r="UC28" s="23"/>
      <c r="UD28" s="23"/>
      <c r="UE28" s="23"/>
      <c r="UF28" s="23"/>
      <c r="UG28" s="23"/>
      <c r="UH28" s="23"/>
      <c r="UI28" s="23"/>
      <c r="UJ28" s="23"/>
      <c r="UK28" s="23"/>
      <c r="UL28" s="23"/>
      <c r="UM28" s="23"/>
      <c r="UN28" s="23"/>
      <c r="UO28" s="23"/>
      <c r="UP28" s="23"/>
      <c r="UQ28" s="23"/>
      <c r="UR28" s="23"/>
      <c r="US28" s="23"/>
      <c r="UT28" s="23"/>
      <c r="UU28" s="23"/>
      <c r="UV28" s="23"/>
      <c r="UW28" s="23"/>
      <c r="UX28" s="23"/>
      <c r="UY28" s="23"/>
      <c r="UZ28" s="23"/>
      <c r="VA28" s="23"/>
      <c r="VB28" s="23"/>
      <c r="VC28" s="23"/>
      <c r="VD28" s="23"/>
      <c r="VE28" s="23"/>
      <c r="VF28" s="23"/>
      <c r="VG28" s="23"/>
      <c r="VH28" s="23"/>
      <c r="VI28" s="23"/>
      <c r="VJ28" s="23"/>
      <c r="VK28" s="23"/>
      <c r="VL28" s="23"/>
      <c r="VM28" s="23"/>
      <c r="VN28" s="23"/>
      <c r="VO28" s="23"/>
      <c r="VP28" s="23"/>
      <c r="VQ28" s="23"/>
      <c r="VR28" s="23"/>
      <c r="VS28" s="23"/>
      <c r="VT28" s="23"/>
      <c r="VU28" s="23"/>
      <c r="VV28" s="23"/>
      <c r="VW28" s="23"/>
      <c r="VX28" s="23"/>
      <c r="VY28" s="23"/>
      <c r="VZ28" s="23"/>
      <c r="WA28" s="23"/>
      <c r="WB28" s="23"/>
      <c r="WC28" s="23"/>
      <c r="WD28" s="23"/>
      <c r="WE28" s="23"/>
      <c r="WF28" s="23"/>
      <c r="WG28" s="23"/>
      <c r="WH28" s="23"/>
      <c r="WI28" s="23"/>
      <c r="WJ28" s="23"/>
      <c r="WK28" s="23"/>
      <c r="WL28" s="23"/>
      <c r="WM28" s="23"/>
      <c r="WN28" s="23"/>
      <c r="WO28" s="23"/>
      <c r="WP28" s="23"/>
      <c r="WQ28" s="23"/>
      <c r="WR28" s="23"/>
      <c r="WS28" s="23"/>
      <c r="WT28" s="23"/>
      <c r="WU28" s="23"/>
      <c r="WV28" s="23"/>
      <c r="WW28" s="23"/>
      <c r="WX28" s="23"/>
      <c r="WY28" s="23"/>
      <c r="WZ28" s="23"/>
      <c r="XA28" s="23"/>
      <c r="XB28" s="23"/>
      <c r="XC28" s="23"/>
      <c r="XD28" s="23"/>
      <c r="XE28" s="23"/>
      <c r="XF28" s="23"/>
      <c r="XG28" s="23"/>
      <c r="XH28" s="23"/>
      <c r="XI28" s="23"/>
      <c r="XJ28" s="23"/>
      <c r="XK28" s="23"/>
      <c r="XL28" s="23"/>
      <c r="XM28" s="23"/>
      <c r="XN28" s="23"/>
      <c r="XO28" s="23"/>
      <c r="XP28" s="23"/>
      <c r="XQ28" s="23"/>
      <c r="XR28" s="23"/>
      <c r="XS28" s="23"/>
      <c r="XT28" s="23"/>
      <c r="XU28" s="23"/>
      <c r="XV28" s="23"/>
      <c r="XW28" s="23"/>
      <c r="XX28" s="23"/>
      <c r="XY28" s="23"/>
      <c r="XZ28" s="23"/>
      <c r="YA28" s="23"/>
      <c r="YB28" s="23"/>
      <c r="YC28" s="23"/>
      <c r="YD28" s="23"/>
      <c r="YE28" s="23"/>
      <c r="YF28" s="23"/>
      <c r="YG28" s="23"/>
      <c r="YH28" s="23"/>
      <c r="YI28" s="23"/>
      <c r="YJ28" s="23"/>
      <c r="YK28" s="23"/>
      <c r="YL28" s="23"/>
      <c r="YM28" s="23"/>
      <c r="YN28" s="23"/>
      <c r="YO28" s="23"/>
      <c r="YP28" s="23"/>
      <c r="YQ28" s="23"/>
      <c r="YR28" s="23"/>
      <c r="YS28" s="23"/>
      <c r="YT28" s="23"/>
      <c r="YU28" s="23"/>
      <c r="YV28" s="23"/>
      <c r="YW28" s="23"/>
      <c r="YX28" s="23"/>
      <c r="YY28" s="23"/>
      <c r="YZ28" s="23"/>
      <c r="ZA28" s="23"/>
      <c r="ZB28" s="23"/>
      <c r="ZC28" s="23"/>
      <c r="ZD28" s="23"/>
      <c r="ZE28" s="23"/>
      <c r="ZF28" s="23"/>
      <c r="ZG28" s="23"/>
      <c r="ZH28" s="23"/>
      <c r="ZI28" s="23"/>
      <c r="ZJ28" s="23"/>
      <c r="ZK28" s="23"/>
      <c r="ZL28" s="23"/>
      <c r="ZM28" s="23"/>
      <c r="ZN28" s="23"/>
      <c r="ZO28" s="23"/>
      <c r="ZP28" s="23"/>
      <c r="ZQ28" s="23"/>
      <c r="ZR28" s="23"/>
      <c r="ZS28" s="23"/>
      <c r="ZT28" s="23"/>
      <c r="ZU28" s="23"/>
      <c r="ZV28" s="23"/>
      <c r="ZW28" s="23"/>
      <c r="ZX28" s="23"/>
      <c r="ZY28" s="23"/>
      <c r="ZZ28" s="23"/>
      <c r="AAA28" s="23"/>
      <c r="AAB28" s="23"/>
      <c r="AAC28" s="23"/>
      <c r="AAD28" s="23"/>
      <c r="AAE28" s="23"/>
      <c r="AAF28" s="23"/>
      <c r="AAG28" s="23"/>
      <c r="AAH28" s="23"/>
      <c r="AAI28" s="23"/>
      <c r="AAJ28" s="23"/>
      <c r="AAK28" s="23"/>
      <c r="AAL28" s="23"/>
      <c r="AAM28" s="23"/>
      <c r="AAN28" s="23"/>
      <c r="AAO28" s="23"/>
      <c r="AAP28" s="23"/>
      <c r="AAQ28" s="23"/>
      <c r="AAR28" s="23"/>
      <c r="AAS28" s="23"/>
      <c r="AAT28" s="23"/>
      <c r="AAU28" s="23"/>
      <c r="AAV28" s="23"/>
      <c r="AAW28" s="23"/>
      <c r="AAX28" s="23"/>
      <c r="AAY28" s="23"/>
      <c r="AAZ28" s="23"/>
      <c r="ABA28" s="23"/>
      <c r="ABB28" s="23"/>
      <c r="ABC28" s="23"/>
      <c r="ABD28" s="23"/>
      <c r="ABE28" s="23"/>
      <c r="ABF28" s="23"/>
      <c r="ABG28" s="23"/>
      <c r="ABH28" s="23"/>
      <c r="ABI28" s="23"/>
      <c r="ABJ28" s="23"/>
      <c r="ABK28" s="23"/>
      <c r="ABL28" s="23"/>
      <c r="ABM28" s="23"/>
      <c r="ABN28" s="23"/>
      <c r="ABO28" s="23"/>
      <c r="ABP28" s="23"/>
      <c r="ABQ28" s="23"/>
      <c r="ABR28" s="23"/>
      <c r="ABS28" s="23"/>
      <c r="ABT28" s="23"/>
      <c r="ABU28" s="23"/>
      <c r="ABV28" s="23"/>
      <c r="ABW28" s="23"/>
      <c r="ABX28" s="23"/>
      <c r="ABY28" s="23"/>
      <c r="ABZ28" s="23"/>
      <c r="ACA28" s="23"/>
      <c r="ACB28" s="23"/>
      <c r="ACC28" s="23"/>
      <c r="ACD28" s="23"/>
      <c r="ACE28" s="23"/>
      <c r="ACF28" s="23"/>
      <c r="ACG28" s="23"/>
      <c r="ACH28" s="23"/>
      <c r="ACI28" s="23"/>
      <c r="ACJ28" s="23"/>
      <c r="ACK28" s="23"/>
      <c r="ACL28" s="23"/>
      <c r="ACM28" s="23"/>
      <c r="ACN28" s="23"/>
      <c r="ACO28" s="23"/>
      <c r="ACP28" s="23"/>
      <c r="ACQ28" s="23"/>
      <c r="ACR28" s="23"/>
      <c r="ACS28" s="23"/>
      <c r="ACT28" s="23"/>
      <c r="ACU28" s="23"/>
      <c r="ACV28" s="23"/>
      <c r="ACW28" s="23"/>
      <c r="ACX28" s="23"/>
      <c r="ACY28" s="23"/>
      <c r="ACZ28" s="23"/>
      <c r="ADA28" s="23"/>
      <c r="ADB28" s="23"/>
      <c r="ADC28" s="23"/>
      <c r="ADD28" s="23"/>
      <c r="ADE28" s="23"/>
      <c r="ADF28" s="23"/>
      <c r="ADG28" s="23"/>
      <c r="ADH28" s="23"/>
      <c r="ADI28" s="23"/>
      <c r="ADJ28" s="23"/>
      <c r="ADK28" s="23"/>
      <c r="ADL28" s="23"/>
      <c r="ADM28" s="23"/>
      <c r="ADN28" s="23"/>
      <c r="ADO28" s="23"/>
      <c r="ADP28" s="23"/>
      <c r="ADQ28" s="23"/>
      <c r="ADR28" s="23"/>
      <c r="ADS28" s="23"/>
      <c r="ADT28" s="23"/>
      <c r="ADU28" s="23"/>
      <c r="ADV28" s="23"/>
      <c r="ADW28" s="23"/>
      <c r="ADX28" s="23"/>
      <c r="ADY28" s="23"/>
      <c r="ADZ28" s="23"/>
      <c r="AEA28" s="23"/>
      <c r="AEB28" s="23"/>
      <c r="AEC28" s="23"/>
      <c r="AED28" s="23"/>
      <c r="AEE28" s="23"/>
      <c r="AEF28" s="23"/>
      <c r="AEG28" s="23"/>
      <c r="AEH28" s="23"/>
      <c r="AEI28" s="23"/>
      <c r="AEJ28" s="23"/>
      <c r="AEK28" s="23"/>
      <c r="AEL28" s="23"/>
      <c r="AEM28" s="23"/>
      <c r="AEN28" s="23"/>
      <c r="AEO28" s="23"/>
      <c r="AEP28" s="23"/>
      <c r="AEQ28" s="23"/>
      <c r="AER28" s="23"/>
      <c r="AES28" s="23"/>
      <c r="AET28" s="23"/>
      <c r="AEU28" s="23"/>
      <c r="AEV28" s="23"/>
      <c r="AEW28" s="23"/>
      <c r="AEX28" s="23"/>
      <c r="AEY28" s="23"/>
      <c r="AEZ28" s="23"/>
      <c r="AFA28" s="23"/>
      <c r="AFB28" s="23"/>
      <c r="AFC28" s="23"/>
      <c r="AFD28" s="23"/>
      <c r="AFE28" s="23"/>
      <c r="AFF28" s="23"/>
      <c r="AFG28" s="23"/>
      <c r="AFH28" s="23"/>
      <c r="AFI28" s="23"/>
      <c r="AFJ28" s="23"/>
      <c r="AFK28" s="23"/>
      <c r="AFL28" s="23"/>
      <c r="AFM28" s="23"/>
      <c r="AFN28" s="23"/>
      <c r="AFO28" s="23"/>
      <c r="AFP28" s="23"/>
      <c r="AFQ28" s="23"/>
      <c r="AFR28" s="23"/>
      <c r="AFS28" s="23"/>
      <c r="AFT28" s="23"/>
      <c r="AFU28" s="23"/>
      <c r="AFV28" s="23"/>
      <c r="AFW28" s="23"/>
      <c r="AFX28" s="23"/>
      <c r="AFY28" s="23"/>
      <c r="AFZ28" s="23"/>
      <c r="AGA28" s="23"/>
      <c r="AGB28" s="23"/>
      <c r="AGC28" s="23"/>
      <c r="AGD28" s="23"/>
      <c r="AGE28" s="23"/>
      <c r="AGF28" s="23"/>
      <c r="AGG28" s="23"/>
      <c r="AGH28" s="23"/>
      <c r="AGI28" s="23"/>
      <c r="AGJ28" s="23"/>
      <c r="AGK28" s="23"/>
      <c r="AGL28" s="23"/>
      <c r="AGM28" s="23"/>
      <c r="AGN28" s="23"/>
      <c r="AGO28" s="23"/>
      <c r="AGP28" s="23"/>
      <c r="AGQ28" s="23"/>
      <c r="AGR28" s="23"/>
      <c r="AGS28" s="23"/>
      <c r="AGT28" s="23"/>
      <c r="AGU28" s="23"/>
      <c r="AGV28" s="23"/>
      <c r="AGW28" s="23"/>
      <c r="AGX28" s="23"/>
      <c r="AGY28" s="23"/>
      <c r="AGZ28" s="23"/>
      <c r="AHA28" s="23"/>
      <c r="AHB28" s="23"/>
      <c r="AHC28" s="23"/>
      <c r="AHD28" s="23"/>
      <c r="AHE28" s="23"/>
      <c r="AHF28" s="23"/>
      <c r="AHG28" s="23"/>
      <c r="AHH28" s="23"/>
      <c r="AHI28" s="23"/>
      <c r="AHJ28" s="23"/>
      <c r="AHK28" s="23"/>
      <c r="AHL28" s="23"/>
      <c r="AHM28" s="23"/>
      <c r="AHN28" s="23"/>
      <c r="AHO28" s="23"/>
      <c r="AHP28" s="23"/>
      <c r="AHQ28" s="23"/>
      <c r="AHR28" s="23"/>
      <c r="AHS28" s="23"/>
      <c r="AHT28" s="23"/>
      <c r="AHU28" s="23"/>
      <c r="AHV28" s="23"/>
      <c r="AHW28" s="23"/>
      <c r="AHX28" s="23"/>
      <c r="AHY28" s="23"/>
      <c r="AHZ28" s="23"/>
      <c r="AIA28" s="23"/>
      <c r="AIB28" s="23"/>
      <c r="AIC28" s="23"/>
      <c r="AID28" s="23"/>
      <c r="AIE28" s="23"/>
      <c r="AIF28" s="23"/>
      <c r="AIG28" s="23"/>
      <c r="AIH28" s="23"/>
      <c r="AII28" s="23"/>
      <c r="AIJ28" s="23"/>
      <c r="AIK28" s="23"/>
      <c r="AIL28" s="23"/>
      <c r="AIM28" s="23"/>
      <c r="AIN28" s="23"/>
      <c r="AIO28" s="23"/>
      <c r="AIP28" s="23"/>
      <c r="AIQ28" s="23"/>
      <c r="AIR28" s="23"/>
      <c r="AIS28" s="23"/>
      <c r="AIT28" s="23"/>
      <c r="AIU28" s="23"/>
      <c r="AIV28" s="23"/>
      <c r="AIW28" s="23"/>
      <c r="AIX28" s="23"/>
      <c r="AIY28" s="23"/>
      <c r="AIZ28" s="23"/>
      <c r="AJA28" s="23"/>
      <c r="AJB28" s="23"/>
      <c r="AJC28" s="23"/>
      <c r="AJD28" s="23"/>
      <c r="AJE28" s="23"/>
      <c r="AJF28" s="23"/>
      <c r="AJG28" s="23"/>
      <c r="AJH28" s="23"/>
      <c r="AJI28" s="23"/>
      <c r="AJJ28" s="23"/>
      <c r="AJK28" s="23"/>
      <c r="AJL28" s="23"/>
      <c r="AJM28" s="23"/>
      <c r="AJN28" s="23"/>
      <c r="AJO28" s="23"/>
      <c r="AJP28" s="23"/>
      <c r="AJQ28" s="23"/>
      <c r="AJR28" s="23"/>
      <c r="AJS28" s="23"/>
      <c r="AJT28" s="23"/>
      <c r="AJU28" s="23"/>
      <c r="AJV28" s="23"/>
      <c r="AJW28" s="23"/>
      <c r="AJX28" s="23"/>
      <c r="AJY28" s="23"/>
      <c r="AJZ28" s="23"/>
      <c r="AKA28" s="23"/>
      <c r="AKB28" s="23"/>
      <c r="AKC28" s="23"/>
      <c r="AKD28" s="23"/>
      <c r="AKE28" s="23"/>
      <c r="AKF28" s="23"/>
      <c r="AKG28" s="23"/>
      <c r="AKH28" s="23"/>
      <c r="AKI28" s="23"/>
      <c r="AKJ28" s="23"/>
      <c r="AKK28" s="23"/>
      <c r="AKL28" s="23"/>
      <c r="AKM28" s="23"/>
      <c r="AKN28" s="23"/>
      <c r="AKO28" s="23"/>
      <c r="AKP28" s="23"/>
      <c r="AKQ28" s="23"/>
      <c r="AKR28" s="23"/>
      <c r="AKS28" s="23"/>
      <c r="AKT28" s="23"/>
      <c r="AKU28" s="23"/>
      <c r="AKV28" s="23"/>
      <c r="AKW28" s="23"/>
      <c r="AKX28" s="23"/>
      <c r="AKY28" s="23"/>
      <c r="AKZ28" s="23"/>
      <c r="ALA28" s="23"/>
      <c r="ALB28" s="23"/>
      <c r="ALC28" s="23"/>
      <c r="ALD28" s="23"/>
      <c r="ALE28" s="23"/>
      <c r="ALF28" s="23"/>
      <c r="ALG28" s="23"/>
      <c r="ALH28" s="23"/>
      <c r="ALI28" s="23"/>
      <c r="ALJ28" s="23"/>
      <c r="ALK28" s="23"/>
      <c r="ALL28" s="23"/>
      <c r="ALM28" s="23"/>
      <c r="ALN28" s="23"/>
      <c r="ALO28" s="23"/>
      <c r="ALP28" s="23"/>
      <c r="ALQ28" s="23"/>
      <c r="ALR28" s="23"/>
      <c r="ALS28" s="23"/>
      <c r="ALT28" s="23"/>
      <c r="ALU28" s="23"/>
      <c r="ALV28" s="23"/>
      <c r="ALW28" s="23"/>
      <c r="ALX28" s="23"/>
      <c r="ALY28" s="23"/>
      <c r="ALZ28" s="23"/>
      <c r="AMA28" s="23"/>
      <c r="AMB28" s="23"/>
      <c r="AMC28" s="23"/>
      <c r="AMD28" s="23"/>
      <c r="AME28" s="23"/>
      <c r="AMF28" s="23"/>
      <c r="AMG28" s="23"/>
      <c r="AMH28" s="23"/>
      <c r="AMI28" s="23"/>
      <c r="AMJ28" s="23"/>
      <c r="AMK28" s="23"/>
    </row>
    <row r="29" customFormat="false" ht="12.8" hidden="false" customHeight="false" outlineLevel="0" collapsed="false">
      <c r="A29" s="24" t="s">
        <v>39</v>
      </c>
      <c r="B29" s="25" t="s">
        <v>40</v>
      </c>
      <c r="C29" s="25" t="s">
        <v>40</v>
      </c>
      <c r="D29" s="25" t="s">
        <v>40</v>
      </c>
      <c r="E29" s="25" t="n">
        <f aca="false">SUM(E14:E28)</f>
        <v>134</v>
      </c>
      <c r="F29" s="25" t="n">
        <f aca="false">SUM(F14:F28)</f>
        <v>104</v>
      </c>
      <c r="G29" s="25" t="n">
        <f aca="false">SUM(G14:G28)</f>
        <v>0</v>
      </c>
      <c r="H29" s="26"/>
      <c r="I29" s="25" t="n">
        <f aca="false">(E29-SUM(F29:G29))-K29</f>
        <v>30</v>
      </c>
      <c r="J29" s="26"/>
      <c r="K29" s="25" t="n">
        <f aca="false">SUM(K14:K28)</f>
        <v>0</v>
      </c>
      <c r="L29" s="26" t="n">
        <f aca="false">K29/E29</f>
        <v>0</v>
      </c>
      <c r="M29" s="25" t="n">
        <f aca="false">AVERAGE(M14:M28)</f>
        <v>81.1428571428571</v>
      </c>
      <c r="N29" s="27" t="n">
        <f aca="false">AVERAGE(N14:N28)</f>
        <v>0.665714285714286</v>
      </c>
    </row>
    <row r="31" customFormat="false" ht="120" hidden="false" customHeight="true" outlineLevel="0" collapsed="false">
      <c r="A31" s="28" t="s">
        <v>41</v>
      </c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</row>
    <row r="33" customFormat="false" ht="15" hidden="false" customHeight="false" outlineLevel="0" collapsed="false">
      <c r="A33" s="29"/>
    </row>
    <row r="34" customFormat="false" ht="12" hidden="false" customHeight="true" outlineLevel="0" collapsed="false">
      <c r="B34" s="30" t="s">
        <v>42</v>
      </c>
      <c r="C34" s="30"/>
      <c r="D34" s="30"/>
      <c r="G34" s="4" t="s">
        <v>43</v>
      </c>
      <c r="H34" s="4"/>
      <c r="I34" s="4"/>
      <c r="J34" s="4"/>
    </row>
    <row r="35" customFormat="false" ht="62.25" hidden="false" customHeight="true" outlineLevel="0" collapsed="false">
      <c r="B35" s="11"/>
      <c r="C35" s="11"/>
      <c r="D35" s="11"/>
      <c r="G35" s="9"/>
      <c r="H35" s="9"/>
      <c r="I35" s="9"/>
      <c r="J35" s="9"/>
    </row>
    <row r="36" customFormat="false" ht="15" hidden="true" customHeight="false" outlineLevel="0" collapsed="false">
      <c r="A36" s="31" t="e">
        <f aca="false">#REF!</f>
        <v>#REF!</v>
      </c>
      <c r="B36" s="31"/>
      <c r="C36" s="13"/>
      <c r="E36" s="32"/>
      <c r="F36" s="32"/>
      <c r="G36" s="32"/>
      <c r="H36" s="32"/>
    </row>
    <row r="37" customFormat="false" ht="15" hidden="true" customHeight="false" outlineLevel="0" collapsed="false"/>
    <row r="38" customFormat="false" ht="45" hidden="false" customHeight="true" outlineLevel="0" collapsed="false">
      <c r="B38" s="33" t="str">
        <f aca="false">B10</f>
        <v>MTI. ROSARIO CARVAJAL HERNÁNDEZ</v>
      </c>
      <c r="C38" s="33"/>
      <c r="D38" s="33"/>
      <c r="E38" s="34"/>
      <c r="F38" s="34"/>
      <c r="G38" s="35" t="s">
        <v>44</v>
      </c>
      <c r="H38" s="35"/>
      <c r="I38" s="35"/>
      <c r="J38" s="35"/>
    </row>
  </sheetData>
  <mergeCells count="31">
    <mergeCell ref="B1:N1"/>
    <mergeCell ref="A3:N3"/>
    <mergeCell ref="A5:N5"/>
    <mergeCell ref="A6:D6"/>
    <mergeCell ref="E6:H6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N12:N13"/>
    <mergeCell ref="A31:N31"/>
    <mergeCell ref="B34:D34"/>
    <mergeCell ref="G34:J34"/>
    <mergeCell ref="B35:D35"/>
    <mergeCell ref="G35:J35"/>
    <mergeCell ref="A36:B36"/>
    <mergeCell ref="E36:H36"/>
    <mergeCell ref="B38:D38"/>
    <mergeCell ref="G38:J38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MK37"/>
  <sheetViews>
    <sheetView showFormulas="false" showGridLines="true" showRowColHeaders="true" showZeros="true" rightToLeft="false" tabSelected="false" showOutlineSymbols="true" defaultGridColor="true" view="normal" topLeftCell="A25" colorId="64" zoomScale="60" zoomScaleNormal="60" zoomScalePageLayoutView="100" workbookViewId="0">
      <selection pane="topLeft" activeCell="G37" activeCellId="1" sqref="J22:J23 G37"/>
    </sheetView>
  </sheetViews>
  <sheetFormatPr defaultColWidth="8.5078125" defaultRowHeight="15" zeroHeight="false" outlineLevelRow="0" outlineLevelCol="0"/>
  <cols>
    <col collapsed="false" customWidth="true" hidden="false" outlineLevel="0" max="1" min="1" style="1" width="38.43"/>
    <col collapsed="false" customWidth="true" hidden="false" outlineLevel="0" max="2" min="2" style="1" width="4.71"/>
    <col collapsed="false" customWidth="true" hidden="false" outlineLevel="0" max="3" min="3" style="1" width="5.43"/>
    <col collapsed="false" customWidth="true" hidden="false" outlineLevel="0" max="4" min="4" style="1" width="21.84"/>
    <col collapsed="false" customWidth="true" hidden="false" outlineLevel="0" max="5" min="5" style="1" width="9.59"/>
    <col collapsed="false" customWidth="true" hidden="false" outlineLevel="0" max="12" min="6" style="1" width="7.42"/>
    <col collapsed="false" customWidth="true" hidden="false" outlineLevel="0" max="1025" min="13" style="1" width="11.43"/>
  </cols>
  <sheetData>
    <row r="1" customFormat="false" ht="62.25" hidden="false" customHeight="true" outlineLevel="0" collapsed="false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customFormat="false" ht="15" hidden="false" customHeight="false" outlineLevel="0" collapsed="false">
      <c r="A2" s="3"/>
      <c r="B2" s="3"/>
      <c r="C2" s="3"/>
      <c r="E2" s="3"/>
      <c r="F2" s="3"/>
      <c r="G2" s="3"/>
      <c r="H2" s="3"/>
      <c r="I2" s="3"/>
      <c r="J2" s="3"/>
      <c r="K2" s="3"/>
    </row>
    <row r="3" customFormat="false" ht="15" hidden="false" customHeight="false" outlineLevel="0" collapsed="false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customFormat="false" ht="15" hidden="false" customHeight="false" outlineLevel="0" collapsed="false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customFormat="false" ht="15" hidden="false" customHeight="false" outlineLevel="0" collapsed="fals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customFormat="false" ht="15" hidden="false" customHeight="false" outlineLevel="0" collapsed="false">
      <c r="A6" s="5" t="s">
        <v>3</v>
      </c>
      <c r="B6" s="5"/>
      <c r="C6" s="5"/>
      <c r="D6" s="5"/>
      <c r="E6" s="6" t="s">
        <v>4</v>
      </c>
      <c r="F6" s="6"/>
      <c r="G6" s="6"/>
      <c r="H6" s="6"/>
      <c r="I6" s="7"/>
      <c r="J6" s="7"/>
      <c r="K6" s="7"/>
      <c r="L6" s="7"/>
      <c r="M6" s="7"/>
      <c r="N6" s="7"/>
    </row>
    <row r="7" customFormat="false" ht="15" hidden="false" customHeight="false" outlineLevel="0" collapsed="false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customFormat="false" ht="15" hidden="false" customHeight="false" outlineLevel="0" collapsed="false">
      <c r="A8" s="8" t="s">
        <v>5</v>
      </c>
      <c r="B8" s="9" t="s">
        <v>52</v>
      </c>
      <c r="C8" s="9"/>
      <c r="D8" s="10" t="s">
        <v>7</v>
      </c>
      <c r="E8" s="36" t="n">
        <f aca="false">'1'!E8</f>
        <v>5</v>
      </c>
      <c r="G8" s="8" t="s">
        <v>8</v>
      </c>
      <c r="H8" s="36" t="n">
        <f aca="false">'1'!H8</f>
        <v>4</v>
      </c>
      <c r="I8" s="12" t="s">
        <v>9</v>
      </c>
      <c r="J8" s="12"/>
      <c r="K8" s="12"/>
      <c r="L8" s="9" t="str">
        <f aca="false">'1'!L8</f>
        <v>SEPTIEMBRE 2023 – ENERO 2024</v>
      </c>
      <c r="M8" s="9"/>
      <c r="N8" s="9"/>
    </row>
    <row r="10" customFormat="false" ht="15" hidden="false" customHeight="false" outlineLevel="0" collapsed="false">
      <c r="A10" s="8" t="s">
        <v>11</v>
      </c>
      <c r="B10" s="9" t="str">
        <f aca="false">'1'!B10</f>
        <v>MTI. ROSARIO CARVAJAL HERNÁNDEZ</v>
      </c>
      <c r="C10" s="9"/>
      <c r="D10" s="9"/>
      <c r="E10" s="9"/>
      <c r="F10" s="9"/>
      <c r="G10" s="9"/>
      <c r="H10" s="9"/>
      <c r="I10" s="9"/>
      <c r="J10" s="9"/>
      <c r="K10" s="9"/>
      <c r="L10" s="9"/>
    </row>
    <row r="11" customFormat="false" ht="15" hidden="false" customHeight="false" outlineLevel="0" collapsed="false">
      <c r="B11" s="13"/>
      <c r="C11" s="13"/>
      <c r="E11" s="13"/>
      <c r="F11" s="13"/>
      <c r="G11" s="13"/>
      <c r="H11" s="13"/>
      <c r="I11" s="13"/>
      <c r="J11" s="13"/>
      <c r="K11" s="13"/>
    </row>
    <row r="12" customFormat="false" ht="12" hidden="false" customHeight="true" outlineLevel="0" collapsed="false">
      <c r="A12" s="14" t="s">
        <v>13</v>
      </c>
      <c r="B12" s="15" t="s">
        <v>14</v>
      </c>
      <c r="C12" s="15" t="s">
        <v>15</v>
      </c>
      <c r="D12" s="16" t="s">
        <v>16</v>
      </c>
      <c r="E12" s="16" t="s">
        <v>17</v>
      </c>
      <c r="F12" s="16" t="s">
        <v>18</v>
      </c>
      <c r="G12" s="16"/>
      <c r="H12" s="16" t="s">
        <v>19</v>
      </c>
      <c r="I12" s="16" t="s">
        <v>20</v>
      </c>
      <c r="J12" s="16" t="s">
        <v>21</v>
      </c>
      <c r="K12" s="16" t="s">
        <v>22</v>
      </c>
      <c r="L12" s="16" t="s">
        <v>23</v>
      </c>
      <c r="M12" s="16" t="s">
        <v>24</v>
      </c>
      <c r="N12" s="17" t="s">
        <v>25</v>
      </c>
    </row>
    <row r="13" customFormat="false" ht="15" hidden="false" customHeight="false" outlineLevel="0" collapsed="false">
      <c r="A13" s="14"/>
      <c r="B13" s="15"/>
      <c r="C13" s="15"/>
      <c r="D13" s="16"/>
      <c r="E13" s="16"/>
      <c r="F13" s="18" t="s">
        <v>26</v>
      </c>
      <c r="G13" s="18" t="s">
        <v>27</v>
      </c>
      <c r="H13" s="16"/>
      <c r="I13" s="16"/>
      <c r="J13" s="16"/>
      <c r="K13" s="16"/>
      <c r="L13" s="16"/>
      <c r="M13" s="16"/>
      <c r="N13" s="17"/>
    </row>
    <row r="14" s="23" customFormat="true" ht="12.8" hidden="false" customHeight="false" outlineLevel="0" collapsed="false">
      <c r="A14" s="20" t="str">
        <f aca="false">'1'!A14</f>
        <v>FUNDAMENTOS DE INVESTIGACIÓN</v>
      </c>
      <c r="B14" s="20" t="s">
        <v>53</v>
      </c>
      <c r="C14" s="20" t="str">
        <f aca="false">'1'!C14</f>
        <v>110A</v>
      </c>
      <c r="D14" s="20" t="str">
        <f aca="false">'1'!D14</f>
        <v>IINF</v>
      </c>
      <c r="E14" s="20" t="n">
        <f aca="false">'1'!E14</f>
        <v>38</v>
      </c>
      <c r="F14" s="20" t="n">
        <v>15</v>
      </c>
      <c r="G14" s="20" t="n">
        <v>14</v>
      </c>
      <c r="H14" s="21" t="n">
        <f aca="false">F14/E14</f>
        <v>0.394736842105263</v>
      </c>
      <c r="I14" s="20" t="n">
        <f aca="false">(E14-SUM(F14:G14))-K14</f>
        <v>9</v>
      </c>
      <c r="J14" s="21" t="n">
        <f aca="false">I14/E14</f>
        <v>0.236842105263158</v>
      </c>
      <c r="K14" s="20" t="n">
        <v>0</v>
      </c>
      <c r="L14" s="21" t="n">
        <f aca="false">K14/E14</f>
        <v>0</v>
      </c>
      <c r="M14" s="20" t="n">
        <v>67</v>
      </c>
      <c r="N14" s="22" t="s">
        <v>54</v>
      </c>
    </row>
    <row r="15" s="23" customFormat="true" ht="12.8" hidden="false" customHeight="false" outlineLevel="0" collapsed="false">
      <c r="A15" s="20" t="str">
        <f aca="false">'1'!A15</f>
        <v>FUNDAMENTOS DE INVESTIGACIÓN</v>
      </c>
      <c r="B15" s="20" t="s">
        <v>53</v>
      </c>
      <c r="C15" s="20" t="str">
        <f aca="false">'1'!C15</f>
        <v>111B</v>
      </c>
      <c r="D15" s="20" t="str">
        <f aca="false">'1'!D16</f>
        <v>IINF</v>
      </c>
      <c r="E15" s="20" t="n">
        <f aca="false">'1'!E15</f>
        <v>30</v>
      </c>
      <c r="F15" s="20" t="n">
        <v>10</v>
      </c>
      <c r="G15" s="20" t="n">
        <v>6</v>
      </c>
      <c r="H15" s="21" t="n">
        <f aca="false">F15/E15</f>
        <v>0.333333333333333</v>
      </c>
      <c r="I15" s="20" t="n">
        <f aca="false">(E15-SUM(F15:G15))-K15</f>
        <v>14</v>
      </c>
      <c r="J15" s="21" t="n">
        <f aca="false">I15/E15</f>
        <v>0.466666666666667</v>
      </c>
      <c r="K15" s="20" t="n">
        <v>0</v>
      </c>
      <c r="L15" s="21" t="n">
        <f aca="false">K15/E15</f>
        <v>0</v>
      </c>
      <c r="M15" s="20" t="n">
        <v>73</v>
      </c>
      <c r="N15" s="22" t="n">
        <v>0.68</v>
      </c>
    </row>
    <row r="16" s="23" customFormat="true" ht="12.8" hidden="false" customHeight="false" outlineLevel="0" collapsed="false">
      <c r="A16" s="20" t="str">
        <f aca="false">'1'!A16</f>
        <v>AUDITORÍA INFORMÁTICA</v>
      </c>
      <c r="B16" s="20" t="s">
        <v>53</v>
      </c>
      <c r="C16" s="20" t="str">
        <f aca="false">'1'!C16</f>
        <v>510A</v>
      </c>
      <c r="D16" s="20" t="str">
        <f aca="false">'1'!D17</f>
        <v>IINF</v>
      </c>
      <c r="E16" s="20" t="n">
        <f aca="false">'1'!E16</f>
        <v>27</v>
      </c>
      <c r="F16" s="20" t="n">
        <v>1</v>
      </c>
      <c r="G16" s="20" t="n">
        <v>3</v>
      </c>
      <c r="H16" s="21" t="n">
        <f aca="false">F16/E16</f>
        <v>0.037037037037037</v>
      </c>
      <c r="I16" s="20" t="n">
        <f aca="false">(E16-SUM(F16:G16))-K16</f>
        <v>23</v>
      </c>
      <c r="J16" s="21" t="n">
        <f aca="false">I16/E16</f>
        <v>0.851851851851852</v>
      </c>
      <c r="K16" s="20" t="n">
        <v>0</v>
      </c>
      <c r="L16" s="21" t="n">
        <f aca="false">K16/E16</f>
        <v>0</v>
      </c>
      <c r="M16" s="20" t="n">
        <v>84</v>
      </c>
      <c r="N16" s="22" t="n">
        <v>0.5</v>
      </c>
    </row>
    <row r="17" s="23" customFormat="true" ht="23.85" hidden="false" customHeight="false" outlineLevel="0" collapsed="false">
      <c r="A17" s="20" t="str">
        <f aca="false">'1'!A17</f>
        <v>DISEÑO DE NEGOCIOS DIGITALES</v>
      </c>
      <c r="B17" s="20" t="s">
        <v>53</v>
      </c>
      <c r="C17" s="20" t="str">
        <f aca="false">'1'!C17</f>
        <v>710B</v>
      </c>
      <c r="D17" s="20" t="str">
        <f aca="false">'1'!D18</f>
        <v>IINF</v>
      </c>
      <c r="E17" s="20" t="n">
        <f aca="false">'1'!E17</f>
        <v>8</v>
      </c>
      <c r="F17" s="20" t="n">
        <v>4</v>
      </c>
      <c r="G17" s="20" t="n">
        <v>5</v>
      </c>
      <c r="H17" s="21" t="n">
        <f aca="false">F17/E17</f>
        <v>0.5</v>
      </c>
      <c r="I17" s="20" t="n">
        <f aca="false">(E17-SUM(F17:G17))-K17</f>
        <v>-1</v>
      </c>
      <c r="J17" s="21" t="n">
        <f aca="false">I17/E17</f>
        <v>-0.125</v>
      </c>
      <c r="K17" s="20" t="n">
        <v>0</v>
      </c>
      <c r="L17" s="21" t="n">
        <f aca="false">K17/E17</f>
        <v>0</v>
      </c>
      <c r="M17" s="20" t="n">
        <v>85</v>
      </c>
      <c r="N17" s="22" t="n">
        <v>0.56</v>
      </c>
    </row>
    <row r="18" s="23" customFormat="true" ht="12.8" hidden="false" customHeight="false" outlineLevel="0" collapsed="false">
      <c r="A18" s="20"/>
      <c r="B18" s="20"/>
      <c r="C18" s="20"/>
      <c r="D18" s="20"/>
      <c r="E18" s="20"/>
      <c r="F18" s="20"/>
      <c r="G18" s="20"/>
      <c r="H18" s="21"/>
      <c r="I18" s="20"/>
      <c r="J18" s="21"/>
      <c r="K18" s="20"/>
      <c r="L18" s="21"/>
      <c r="M18" s="20"/>
      <c r="N18" s="22"/>
    </row>
    <row r="19" s="23" customFormat="true" ht="12.8" hidden="false" customHeight="false" outlineLevel="0" collapsed="false">
      <c r="A19" s="20"/>
      <c r="B19" s="20"/>
      <c r="C19" s="20"/>
      <c r="D19" s="20"/>
      <c r="E19" s="20"/>
      <c r="F19" s="20"/>
      <c r="G19" s="20"/>
      <c r="H19" s="21"/>
      <c r="I19" s="20"/>
      <c r="J19" s="21"/>
      <c r="K19" s="20"/>
      <c r="L19" s="21"/>
      <c r="M19" s="20"/>
      <c r="N19" s="22"/>
    </row>
    <row r="20" s="23" customFormat="true" ht="12.8" hidden="false" customHeight="false" outlineLevel="0" collapsed="false">
      <c r="A20" s="20"/>
      <c r="B20" s="20"/>
      <c r="C20" s="20"/>
      <c r="D20" s="20"/>
      <c r="E20" s="20"/>
      <c r="F20" s="20"/>
      <c r="G20" s="20"/>
      <c r="H20" s="21"/>
      <c r="I20" s="20"/>
      <c r="J20" s="21"/>
      <c r="K20" s="20"/>
      <c r="L20" s="21"/>
      <c r="M20" s="20"/>
      <c r="N20" s="22"/>
    </row>
    <row r="21" s="23" customFormat="true" ht="12.8" hidden="false" customHeight="false" outlineLevel="0" collapsed="false">
      <c r="A21" s="20"/>
      <c r="B21" s="20"/>
      <c r="C21" s="20"/>
      <c r="D21" s="20"/>
      <c r="E21" s="20"/>
      <c r="F21" s="20"/>
      <c r="G21" s="20"/>
      <c r="H21" s="21"/>
      <c r="I21" s="20"/>
      <c r="J21" s="21"/>
      <c r="K21" s="20"/>
      <c r="L21" s="21"/>
      <c r="M21" s="20"/>
      <c r="N21" s="22"/>
    </row>
    <row r="22" s="23" customFormat="true" ht="12.8" hidden="false" customHeight="false" outlineLevel="0" collapsed="false">
      <c r="A22" s="20"/>
      <c r="B22" s="20"/>
      <c r="C22" s="20"/>
      <c r="D22" s="20"/>
      <c r="E22" s="20"/>
      <c r="F22" s="20"/>
      <c r="G22" s="20"/>
      <c r="H22" s="21"/>
      <c r="I22" s="20"/>
      <c r="J22" s="21"/>
      <c r="K22" s="20"/>
      <c r="L22" s="21"/>
      <c r="M22" s="20"/>
      <c r="N22" s="22"/>
    </row>
    <row r="23" s="23" customFormat="true" ht="12.8" hidden="false" customHeight="false" outlineLevel="0" collapsed="false">
      <c r="A23" s="20"/>
      <c r="B23" s="20"/>
      <c r="C23" s="20"/>
      <c r="D23" s="20"/>
      <c r="E23" s="20"/>
      <c r="F23" s="20"/>
      <c r="G23" s="20"/>
      <c r="H23" s="21"/>
      <c r="I23" s="20"/>
      <c r="J23" s="21"/>
      <c r="K23" s="20"/>
      <c r="L23" s="21"/>
      <c r="M23" s="20"/>
      <c r="N23" s="22"/>
    </row>
    <row r="24" s="23" customFormat="true" ht="12.8" hidden="false" customHeight="false" outlineLevel="0" collapsed="false">
      <c r="A24" s="20"/>
      <c r="B24" s="20"/>
      <c r="C24" s="20"/>
      <c r="D24" s="20"/>
      <c r="E24" s="20"/>
      <c r="F24" s="20"/>
      <c r="G24" s="20"/>
      <c r="H24" s="21"/>
      <c r="I24" s="20"/>
      <c r="J24" s="21"/>
      <c r="K24" s="20"/>
      <c r="L24" s="21"/>
      <c r="M24" s="20"/>
      <c r="N24" s="22"/>
    </row>
    <row r="25" s="23" customFormat="true" ht="12.8" hidden="false" customHeight="false" outlineLevel="0" collapsed="false">
      <c r="A25" s="20"/>
      <c r="B25" s="20"/>
      <c r="C25" s="20"/>
      <c r="D25" s="20"/>
      <c r="E25" s="20"/>
      <c r="F25" s="20"/>
      <c r="G25" s="20"/>
      <c r="H25" s="21"/>
      <c r="I25" s="20"/>
      <c r="J25" s="21"/>
      <c r="K25" s="20"/>
      <c r="L25" s="21"/>
      <c r="M25" s="20"/>
      <c r="N25" s="22"/>
    </row>
    <row r="26" s="23" customFormat="true" ht="12.8" hidden="false" customHeight="false" outlineLevel="0" collapsed="false">
      <c r="A26" s="20"/>
      <c r="B26" s="20"/>
      <c r="C26" s="20"/>
      <c r="D26" s="20"/>
      <c r="E26" s="20"/>
      <c r="F26" s="20"/>
      <c r="G26" s="20"/>
      <c r="H26" s="21"/>
      <c r="I26" s="20"/>
      <c r="J26" s="21"/>
      <c r="K26" s="20"/>
      <c r="L26" s="21"/>
      <c r="M26" s="20"/>
      <c r="N26" s="22"/>
    </row>
    <row r="27" customFormat="false" ht="16.5" hidden="false" customHeight="true" outlineLevel="0" collapsed="false">
      <c r="A27" s="20"/>
      <c r="B27" s="20"/>
      <c r="C27" s="20"/>
      <c r="D27" s="20"/>
      <c r="E27" s="20"/>
      <c r="F27" s="20"/>
      <c r="G27" s="20"/>
      <c r="H27" s="21"/>
      <c r="I27" s="20"/>
      <c r="J27" s="21"/>
      <c r="K27" s="20"/>
      <c r="L27" s="21"/>
      <c r="M27" s="20"/>
      <c r="N27" s="22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23"/>
      <c r="AU27" s="23"/>
      <c r="AV27" s="23"/>
      <c r="AW27" s="23"/>
      <c r="AX27" s="23"/>
      <c r="AY27" s="23"/>
      <c r="AZ27" s="23"/>
      <c r="BA27" s="23"/>
      <c r="BB27" s="23"/>
      <c r="BC27" s="23"/>
      <c r="BD27" s="23"/>
      <c r="BE27" s="23"/>
      <c r="BF27" s="23"/>
      <c r="BG27" s="23"/>
      <c r="BH27" s="23"/>
      <c r="BI27" s="23"/>
      <c r="BJ27" s="23"/>
      <c r="BK27" s="23"/>
      <c r="BL27" s="23"/>
      <c r="BM27" s="23"/>
      <c r="BN27" s="23"/>
      <c r="BO27" s="23"/>
      <c r="BP27" s="23"/>
      <c r="BQ27" s="23"/>
      <c r="BR27" s="23"/>
      <c r="BS27" s="23"/>
      <c r="BT27" s="23"/>
      <c r="BU27" s="23"/>
      <c r="BV27" s="23"/>
      <c r="BW27" s="23"/>
      <c r="BX27" s="23"/>
      <c r="BY27" s="23"/>
      <c r="BZ27" s="23"/>
      <c r="CA27" s="23"/>
      <c r="CB27" s="23"/>
      <c r="CC27" s="23"/>
      <c r="CD27" s="23"/>
      <c r="CE27" s="23"/>
      <c r="CF27" s="23"/>
      <c r="CG27" s="23"/>
      <c r="CH27" s="23"/>
      <c r="CI27" s="23"/>
      <c r="CJ27" s="23"/>
      <c r="CK27" s="23"/>
      <c r="CL27" s="23"/>
      <c r="CM27" s="23"/>
      <c r="CN27" s="23"/>
      <c r="CO27" s="23"/>
      <c r="CP27" s="23"/>
      <c r="CQ27" s="23"/>
      <c r="CR27" s="23"/>
      <c r="CS27" s="23"/>
      <c r="CT27" s="23"/>
      <c r="CU27" s="23"/>
      <c r="CV27" s="23"/>
      <c r="CW27" s="23"/>
      <c r="CX27" s="23"/>
      <c r="CY27" s="23"/>
      <c r="CZ27" s="23"/>
      <c r="DA27" s="23"/>
      <c r="DB27" s="23"/>
      <c r="DC27" s="23"/>
      <c r="DD27" s="23"/>
      <c r="DE27" s="23"/>
      <c r="DF27" s="23"/>
      <c r="DG27" s="23"/>
      <c r="DH27" s="23"/>
      <c r="DI27" s="23"/>
      <c r="DJ27" s="23"/>
      <c r="DK27" s="23"/>
      <c r="DL27" s="23"/>
      <c r="DM27" s="23"/>
      <c r="DN27" s="23"/>
      <c r="DO27" s="23"/>
      <c r="DP27" s="23"/>
      <c r="DQ27" s="23"/>
      <c r="DR27" s="23"/>
      <c r="DS27" s="23"/>
      <c r="DT27" s="23"/>
      <c r="DU27" s="23"/>
      <c r="DV27" s="23"/>
      <c r="DW27" s="23"/>
      <c r="DX27" s="23"/>
      <c r="DY27" s="23"/>
      <c r="DZ27" s="23"/>
      <c r="EA27" s="23"/>
      <c r="EB27" s="23"/>
      <c r="EC27" s="23"/>
      <c r="ED27" s="23"/>
      <c r="EE27" s="23"/>
      <c r="EF27" s="23"/>
      <c r="EG27" s="23"/>
      <c r="EH27" s="23"/>
      <c r="EI27" s="23"/>
      <c r="EJ27" s="23"/>
      <c r="EK27" s="23"/>
      <c r="EL27" s="23"/>
      <c r="EM27" s="23"/>
      <c r="EN27" s="23"/>
      <c r="EO27" s="23"/>
      <c r="EP27" s="23"/>
      <c r="EQ27" s="23"/>
      <c r="ER27" s="23"/>
      <c r="ES27" s="23"/>
      <c r="ET27" s="23"/>
      <c r="EU27" s="23"/>
      <c r="EV27" s="23"/>
      <c r="EW27" s="23"/>
      <c r="EX27" s="23"/>
      <c r="EY27" s="23"/>
      <c r="EZ27" s="23"/>
      <c r="FA27" s="23"/>
      <c r="FB27" s="23"/>
      <c r="FC27" s="23"/>
      <c r="FD27" s="23"/>
      <c r="FE27" s="23"/>
      <c r="FF27" s="23"/>
      <c r="FG27" s="23"/>
      <c r="FH27" s="23"/>
      <c r="FI27" s="23"/>
      <c r="FJ27" s="23"/>
      <c r="FK27" s="23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  <c r="IU27" s="23"/>
      <c r="IV27" s="23"/>
      <c r="IW27" s="23"/>
      <c r="IX27" s="23"/>
      <c r="IY27" s="23"/>
      <c r="IZ27" s="23"/>
      <c r="JA27" s="23"/>
      <c r="JB27" s="23"/>
      <c r="JC27" s="23"/>
      <c r="JD27" s="23"/>
      <c r="JE27" s="23"/>
      <c r="JF27" s="23"/>
      <c r="JG27" s="23"/>
      <c r="JH27" s="23"/>
      <c r="JI27" s="23"/>
      <c r="JJ27" s="23"/>
      <c r="JK27" s="23"/>
      <c r="JL27" s="23"/>
      <c r="JM27" s="23"/>
      <c r="JN27" s="23"/>
      <c r="JO27" s="23"/>
      <c r="JP27" s="23"/>
      <c r="JQ27" s="23"/>
      <c r="JR27" s="23"/>
      <c r="JS27" s="23"/>
      <c r="JT27" s="23"/>
      <c r="JU27" s="23"/>
      <c r="JV27" s="23"/>
      <c r="JW27" s="23"/>
      <c r="JX27" s="23"/>
      <c r="JY27" s="23"/>
      <c r="JZ27" s="23"/>
      <c r="KA27" s="23"/>
      <c r="KB27" s="23"/>
      <c r="KC27" s="23"/>
      <c r="KD27" s="23"/>
      <c r="KE27" s="23"/>
      <c r="KF27" s="23"/>
      <c r="KG27" s="23"/>
      <c r="KH27" s="23"/>
      <c r="KI27" s="23"/>
      <c r="KJ27" s="23"/>
      <c r="KK27" s="23"/>
      <c r="KL27" s="23"/>
      <c r="KM27" s="23"/>
      <c r="KN27" s="23"/>
      <c r="KO27" s="23"/>
      <c r="KP27" s="23"/>
      <c r="KQ27" s="23"/>
      <c r="KR27" s="23"/>
      <c r="KS27" s="23"/>
      <c r="KT27" s="23"/>
      <c r="KU27" s="23"/>
      <c r="KV27" s="23"/>
      <c r="KW27" s="23"/>
      <c r="KX27" s="23"/>
      <c r="KY27" s="23"/>
      <c r="KZ27" s="23"/>
      <c r="LA27" s="23"/>
      <c r="LB27" s="23"/>
      <c r="LC27" s="23"/>
      <c r="LD27" s="23"/>
      <c r="LE27" s="23"/>
      <c r="LF27" s="23"/>
      <c r="LG27" s="23"/>
      <c r="LH27" s="23"/>
      <c r="LI27" s="23"/>
      <c r="LJ27" s="23"/>
      <c r="LK27" s="23"/>
      <c r="LL27" s="23"/>
      <c r="LM27" s="23"/>
      <c r="LN27" s="23"/>
      <c r="LO27" s="23"/>
      <c r="LP27" s="23"/>
      <c r="LQ27" s="23"/>
      <c r="LR27" s="23"/>
      <c r="LS27" s="23"/>
      <c r="LT27" s="23"/>
      <c r="LU27" s="23"/>
      <c r="LV27" s="23"/>
      <c r="LW27" s="23"/>
      <c r="LX27" s="23"/>
      <c r="LY27" s="23"/>
      <c r="LZ27" s="23"/>
      <c r="MA27" s="23"/>
      <c r="MB27" s="23"/>
      <c r="MC27" s="23"/>
      <c r="MD27" s="23"/>
      <c r="ME27" s="23"/>
      <c r="MF27" s="23"/>
      <c r="MG27" s="23"/>
      <c r="MH27" s="23"/>
      <c r="MI27" s="23"/>
      <c r="MJ27" s="23"/>
      <c r="MK27" s="23"/>
      <c r="ML27" s="23"/>
      <c r="MM27" s="23"/>
      <c r="MN27" s="23"/>
      <c r="MO27" s="23"/>
      <c r="MP27" s="23"/>
      <c r="MQ27" s="23"/>
      <c r="MR27" s="23"/>
      <c r="MS27" s="23"/>
      <c r="MT27" s="23"/>
      <c r="MU27" s="23"/>
      <c r="MV27" s="23"/>
      <c r="MW27" s="23"/>
      <c r="MX27" s="23"/>
      <c r="MY27" s="23"/>
      <c r="MZ27" s="23"/>
      <c r="NA27" s="23"/>
      <c r="NB27" s="23"/>
      <c r="NC27" s="23"/>
      <c r="ND27" s="23"/>
      <c r="NE27" s="23"/>
      <c r="NF27" s="23"/>
      <c r="NG27" s="23"/>
      <c r="NH27" s="23"/>
      <c r="NI27" s="23"/>
      <c r="NJ27" s="23"/>
      <c r="NK27" s="23"/>
      <c r="NL27" s="23"/>
      <c r="NM27" s="23"/>
      <c r="NN27" s="23"/>
      <c r="NO27" s="23"/>
      <c r="NP27" s="23"/>
      <c r="NQ27" s="23"/>
      <c r="NR27" s="23"/>
      <c r="NS27" s="23"/>
      <c r="NT27" s="23"/>
      <c r="NU27" s="23"/>
      <c r="NV27" s="23"/>
      <c r="NW27" s="23"/>
      <c r="NX27" s="23"/>
      <c r="NY27" s="23"/>
      <c r="NZ27" s="23"/>
      <c r="OA27" s="23"/>
      <c r="OB27" s="23"/>
      <c r="OC27" s="23"/>
      <c r="OD27" s="23"/>
      <c r="OE27" s="23"/>
      <c r="OF27" s="23"/>
      <c r="OG27" s="23"/>
      <c r="OH27" s="23"/>
      <c r="OI27" s="23"/>
      <c r="OJ27" s="23"/>
      <c r="OK27" s="23"/>
      <c r="OL27" s="23"/>
      <c r="OM27" s="23"/>
      <c r="ON27" s="23"/>
      <c r="OO27" s="23"/>
      <c r="OP27" s="23"/>
      <c r="OQ27" s="23"/>
      <c r="OR27" s="23"/>
      <c r="OS27" s="23"/>
      <c r="OT27" s="23"/>
      <c r="OU27" s="23"/>
      <c r="OV27" s="23"/>
      <c r="OW27" s="23"/>
      <c r="OX27" s="23"/>
      <c r="OY27" s="23"/>
      <c r="OZ27" s="23"/>
      <c r="PA27" s="23"/>
      <c r="PB27" s="23"/>
      <c r="PC27" s="23"/>
      <c r="PD27" s="23"/>
      <c r="PE27" s="23"/>
      <c r="PF27" s="23"/>
      <c r="PG27" s="23"/>
      <c r="PH27" s="23"/>
      <c r="PI27" s="23"/>
      <c r="PJ27" s="23"/>
      <c r="PK27" s="23"/>
      <c r="PL27" s="23"/>
      <c r="PM27" s="23"/>
      <c r="PN27" s="23"/>
      <c r="PO27" s="23"/>
      <c r="PP27" s="23"/>
      <c r="PQ27" s="23"/>
      <c r="PR27" s="23"/>
      <c r="PS27" s="23"/>
      <c r="PT27" s="23"/>
      <c r="PU27" s="23"/>
      <c r="PV27" s="23"/>
      <c r="PW27" s="23"/>
      <c r="PX27" s="23"/>
      <c r="PY27" s="23"/>
      <c r="PZ27" s="23"/>
      <c r="QA27" s="23"/>
      <c r="QB27" s="23"/>
      <c r="QC27" s="23"/>
      <c r="QD27" s="23"/>
      <c r="QE27" s="23"/>
      <c r="QF27" s="23"/>
      <c r="QG27" s="23"/>
      <c r="QH27" s="23"/>
      <c r="QI27" s="23"/>
      <c r="QJ27" s="23"/>
      <c r="QK27" s="23"/>
      <c r="QL27" s="23"/>
      <c r="QM27" s="23"/>
      <c r="QN27" s="23"/>
      <c r="QO27" s="23"/>
      <c r="QP27" s="23"/>
      <c r="QQ27" s="23"/>
      <c r="QR27" s="23"/>
      <c r="QS27" s="23"/>
      <c r="QT27" s="23"/>
      <c r="QU27" s="23"/>
      <c r="QV27" s="23"/>
      <c r="QW27" s="23"/>
      <c r="QX27" s="23"/>
      <c r="QY27" s="23"/>
      <c r="QZ27" s="23"/>
      <c r="RA27" s="23"/>
      <c r="RB27" s="23"/>
      <c r="RC27" s="23"/>
      <c r="RD27" s="23"/>
      <c r="RE27" s="23"/>
      <c r="RF27" s="23"/>
      <c r="RG27" s="23"/>
      <c r="RH27" s="23"/>
      <c r="RI27" s="23"/>
      <c r="RJ27" s="23"/>
      <c r="RK27" s="23"/>
      <c r="RL27" s="23"/>
      <c r="RM27" s="23"/>
      <c r="RN27" s="23"/>
      <c r="RO27" s="23"/>
      <c r="RP27" s="23"/>
      <c r="RQ27" s="23"/>
      <c r="RR27" s="23"/>
      <c r="RS27" s="23"/>
      <c r="RT27" s="23"/>
      <c r="RU27" s="23"/>
      <c r="RV27" s="23"/>
      <c r="RW27" s="23"/>
      <c r="RX27" s="23"/>
      <c r="RY27" s="23"/>
      <c r="RZ27" s="23"/>
      <c r="SA27" s="23"/>
      <c r="SB27" s="23"/>
      <c r="SC27" s="23"/>
      <c r="SD27" s="23"/>
      <c r="SE27" s="23"/>
      <c r="SF27" s="23"/>
      <c r="SG27" s="23"/>
      <c r="SH27" s="23"/>
      <c r="SI27" s="23"/>
      <c r="SJ27" s="23"/>
      <c r="SK27" s="23"/>
      <c r="SL27" s="23"/>
      <c r="SM27" s="23"/>
      <c r="SN27" s="23"/>
      <c r="SO27" s="23"/>
      <c r="SP27" s="23"/>
      <c r="SQ27" s="23"/>
      <c r="SR27" s="23"/>
      <c r="SS27" s="23"/>
      <c r="ST27" s="23"/>
      <c r="SU27" s="23"/>
      <c r="SV27" s="23"/>
      <c r="SW27" s="23"/>
      <c r="SX27" s="23"/>
      <c r="SY27" s="23"/>
      <c r="SZ27" s="23"/>
      <c r="TA27" s="23"/>
      <c r="TB27" s="23"/>
      <c r="TC27" s="23"/>
      <c r="TD27" s="23"/>
      <c r="TE27" s="23"/>
      <c r="TF27" s="23"/>
      <c r="TG27" s="23"/>
      <c r="TH27" s="23"/>
      <c r="TI27" s="23"/>
      <c r="TJ27" s="23"/>
      <c r="TK27" s="23"/>
      <c r="TL27" s="23"/>
      <c r="TM27" s="23"/>
      <c r="TN27" s="23"/>
      <c r="TO27" s="23"/>
      <c r="TP27" s="23"/>
      <c r="TQ27" s="23"/>
      <c r="TR27" s="23"/>
      <c r="TS27" s="23"/>
      <c r="TT27" s="23"/>
      <c r="TU27" s="23"/>
      <c r="TV27" s="23"/>
      <c r="TW27" s="23"/>
      <c r="TX27" s="23"/>
      <c r="TY27" s="23"/>
      <c r="TZ27" s="23"/>
      <c r="UA27" s="23"/>
      <c r="UB27" s="23"/>
      <c r="UC27" s="23"/>
      <c r="UD27" s="23"/>
      <c r="UE27" s="23"/>
      <c r="UF27" s="23"/>
      <c r="UG27" s="23"/>
      <c r="UH27" s="23"/>
      <c r="UI27" s="23"/>
      <c r="UJ27" s="23"/>
      <c r="UK27" s="23"/>
      <c r="UL27" s="23"/>
      <c r="UM27" s="23"/>
      <c r="UN27" s="23"/>
      <c r="UO27" s="23"/>
      <c r="UP27" s="23"/>
      <c r="UQ27" s="23"/>
      <c r="UR27" s="23"/>
      <c r="US27" s="23"/>
      <c r="UT27" s="23"/>
      <c r="UU27" s="23"/>
      <c r="UV27" s="23"/>
      <c r="UW27" s="23"/>
      <c r="UX27" s="23"/>
      <c r="UY27" s="23"/>
      <c r="UZ27" s="23"/>
      <c r="VA27" s="23"/>
      <c r="VB27" s="23"/>
      <c r="VC27" s="23"/>
      <c r="VD27" s="23"/>
      <c r="VE27" s="23"/>
      <c r="VF27" s="23"/>
      <c r="VG27" s="23"/>
      <c r="VH27" s="23"/>
      <c r="VI27" s="23"/>
      <c r="VJ27" s="23"/>
      <c r="VK27" s="23"/>
      <c r="VL27" s="23"/>
      <c r="VM27" s="23"/>
      <c r="VN27" s="23"/>
      <c r="VO27" s="23"/>
      <c r="VP27" s="23"/>
      <c r="VQ27" s="23"/>
      <c r="VR27" s="23"/>
      <c r="VS27" s="23"/>
      <c r="VT27" s="23"/>
      <c r="VU27" s="23"/>
      <c r="VV27" s="23"/>
      <c r="VW27" s="23"/>
      <c r="VX27" s="23"/>
      <c r="VY27" s="23"/>
      <c r="VZ27" s="23"/>
      <c r="WA27" s="23"/>
      <c r="WB27" s="23"/>
      <c r="WC27" s="23"/>
      <c r="WD27" s="23"/>
      <c r="WE27" s="23"/>
      <c r="WF27" s="23"/>
      <c r="WG27" s="23"/>
      <c r="WH27" s="23"/>
      <c r="WI27" s="23"/>
      <c r="WJ27" s="23"/>
      <c r="WK27" s="23"/>
      <c r="WL27" s="23"/>
      <c r="WM27" s="23"/>
      <c r="WN27" s="23"/>
      <c r="WO27" s="23"/>
      <c r="WP27" s="23"/>
      <c r="WQ27" s="23"/>
      <c r="WR27" s="23"/>
      <c r="WS27" s="23"/>
      <c r="WT27" s="23"/>
      <c r="WU27" s="23"/>
      <c r="WV27" s="23"/>
      <c r="WW27" s="23"/>
      <c r="WX27" s="23"/>
      <c r="WY27" s="23"/>
      <c r="WZ27" s="23"/>
      <c r="XA27" s="23"/>
      <c r="XB27" s="23"/>
      <c r="XC27" s="23"/>
      <c r="XD27" s="23"/>
      <c r="XE27" s="23"/>
      <c r="XF27" s="23"/>
      <c r="XG27" s="23"/>
      <c r="XH27" s="23"/>
      <c r="XI27" s="23"/>
      <c r="XJ27" s="23"/>
      <c r="XK27" s="23"/>
      <c r="XL27" s="23"/>
      <c r="XM27" s="23"/>
      <c r="XN27" s="23"/>
      <c r="XO27" s="23"/>
      <c r="XP27" s="23"/>
      <c r="XQ27" s="23"/>
      <c r="XR27" s="23"/>
      <c r="XS27" s="23"/>
      <c r="XT27" s="23"/>
      <c r="XU27" s="23"/>
      <c r="XV27" s="23"/>
      <c r="XW27" s="23"/>
      <c r="XX27" s="23"/>
      <c r="XY27" s="23"/>
      <c r="XZ27" s="23"/>
      <c r="YA27" s="23"/>
      <c r="YB27" s="23"/>
      <c r="YC27" s="23"/>
      <c r="YD27" s="23"/>
      <c r="YE27" s="23"/>
      <c r="YF27" s="23"/>
      <c r="YG27" s="23"/>
      <c r="YH27" s="23"/>
      <c r="YI27" s="23"/>
      <c r="YJ27" s="23"/>
      <c r="YK27" s="23"/>
      <c r="YL27" s="23"/>
      <c r="YM27" s="23"/>
      <c r="YN27" s="23"/>
      <c r="YO27" s="23"/>
      <c r="YP27" s="23"/>
      <c r="YQ27" s="23"/>
      <c r="YR27" s="23"/>
      <c r="YS27" s="23"/>
      <c r="YT27" s="23"/>
      <c r="YU27" s="23"/>
      <c r="YV27" s="23"/>
      <c r="YW27" s="23"/>
      <c r="YX27" s="23"/>
      <c r="YY27" s="23"/>
      <c r="YZ27" s="23"/>
      <c r="ZA27" s="23"/>
      <c r="ZB27" s="23"/>
      <c r="ZC27" s="23"/>
      <c r="ZD27" s="23"/>
      <c r="ZE27" s="23"/>
      <c r="ZF27" s="23"/>
      <c r="ZG27" s="23"/>
      <c r="ZH27" s="23"/>
      <c r="ZI27" s="23"/>
      <c r="ZJ27" s="23"/>
      <c r="ZK27" s="23"/>
      <c r="ZL27" s="23"/>
      <c r="ZM27" s="23"/>
      <c r="ZN27" s="23"/>
      <c r="ZO27" s="23"/>
      <c r="ZP27" s="23"/>
      <c r="ZQ27" s="23"/>
      <c r="ZR27" s="23"/>
      <c r="ZS27" s="23"/>
      <c r="ZT27" s="23"/>
      <c r="ZU27" s="23"/>
      <c r="ZV27" s="23"/>
      <c r="ZW27" s="23"/>
      <c r="ZX27" s="23"/>
      <c r="ZY27" s="23"/>
      <c r="ZZ27" s="23"/>
      <c r="AAA27" s="23"/>
      <c r="AAB27" s="23"/>
      <c r="AAC27" s="23"/>
      <c r="AAD27" s="23"/>
      <c r="AAE27" s="23"/>
      <c r="AAF27" s="23"/>
      <c r="AAG27" s="23"/>
      <c r="AAH27" s="23"/>
      <c r="AAI27" s="23"/>
      <c r="AAJ27" s="23"/>
      <c r="AAK27" s="23"/>
      <c r="AAL27" s="23"/>
      <c r="AAM27" s="23"/>
      <c r="AAN27" s="23"/>
      <c r="AAO27" s="23"/>
      <c r="AAP27" s="23"/>
      <c r="AAQ27" s="23"/>
      <c r="AAR27" s="23"/>
      <c r="AAS27" s="23"/>
      <c r="AAT27" s="23"/>
      <c r="AAU27" s="23"/>
      <c r="AAV27" s="23"/>
      <c r="AAW27" s="23"/>
      <c r="AAX27" s="23"/>
      <c r="AAY27" s="23"/>
      <c r="AAZ27" s="23"/>
      <c r="ABA27" s="23"/>
      <c r="ABB27" s="23"/>
      <c r="ABC27" s="23"/>
      <c r="ABD27" s="23"/>
      <c r="ABE27" s="23"/>
      <c r="ABF27" s="23"/>
      <c r="ABG27" s="23"/>
      <c r="ABH27" s="23"/>
      <c r="ABI27" s="23"/>
      <c r="ABJ27" s="23"/>
      <c r="ABK27" s="23"/>
      <c r="ABL27" s="23"/>
      <c r="ABM27" s="23"/>
      <c r="ABN27" s="23"/>
      <c r="ABO27" s="23"/>
      <c r="ABP27" s="23"/>
      <c r="ABQ27" s="23"/>
      <c r="ABR27" s="23"/>
      <c r="ABS27" s="23"/>
      <c r="ABT27" s="23"/>
      <c r="ABU27" s="23"/>
      <c r="ABV27" s="23"/>
      <c r="ABW27" s="23"/>
      <c r="ABX27" s="23"/>
      <c r="ABY27" s="23"/>
      <c r="ABZ27" s="23"/>
      <c r="ACA27" s="23"/>
      <c r="ACB27" s="23"/>
      <c r="ACC27" s="23"/>
      <c r="ACD27" s="23"/>
      <c r="ACE27" s="23"/>
      <c r="ACF27" s="23"/>
      <c r="ACG27" s="23"/>
      <c r="ACH27" s="23"/>
      <c r="ACI27" s="23"/>
      <c r="ACJ27" s="23"/>
      <c r="ACK27" s="23"/>
      <c r="ACL27" s="23"/>
      <c r="ACM27" s="23"/>
      <c r="ACN27" s="23"/>
      <c r="ACO27" s="23"/>
      <c r="ACP27" s="23"/>
      <c r="ACQ27" s="23"/>
      <c r="ACR27" s="23"/>
      <c r="ACS27" s="23"/>
      <c r="ACT27" s="23"/>
      <c r="ACU27" s="23"/>
      <c r="ACV27" s="23"/>
      <c r="ACW27" s="23"/>
      <c r="ACX27" s="23"/>
      <c r="ACY27" s="23"/>
      <c r="ACZ27" s="23"/>
      <c r="ADA27" s="23"/>
      <c r="ADB27" s="23"/>
      <c r="ADC27" s="23"/>
      <c r="ADD27" s="23"/>
      <c r="ADE27" s="23"/>
      <c r="ADF27" s="23"/>
      <c r="ADG27" s="23"/>
      <c r="ADH27" s="23"/>
      <c r="ADI27" s="23"/>
      <c r="ADJ27" s="23"/>
      <c r="ADK27" s="23"/>
      <c r="ADL27" s="23"/>
      <c r="ADM27" s="23"/>
      <c r="ADN27" s="23"/>
      <c r="ADO27" s="23"/>
      <c r="ADP27" s="23"/>
      <c r="ADQ27" s="23"/>
      <c r="ADR27" s="23"/>
      <c r="ADS27" s="23"/>
      <c r="ADT27" s="23"/>
      <c r="ADU27" s="23"/>
      <c r="ADV27" s="23"/>
      <c r="ADW27" s="23"/>
      <c r="ADX27" s="23"/>
      <c r="ADY27" s="23"/>
      <c r="ADZ27" s="23"/>
      <c r="AEA27" s="23"/>
      <c r="AEB27" s="23"/>
      <c r="AEC27" s="23"/>
      <c r="AED27" s="23"/>
      <c r="AEE27" s="23"/>
      <c r="AEF27" s="23"/>
      <c r="AEG27" s="23"/>
      <c r="AEH27" s="23"/>
      <c r="AEI27" s="23"/>
      <c r="AEJ27" s="23"/>
      <c r="AEK27" s="23"/>
      <c r="AEL27" s="23"/>
      <c r="AEM27" s="23"/>
      <c r="AEN27" s="23"/>
      <c r="AEO27" s="23"/>
      <c r="AEP27" s="23"/>
      <c r="AEQ27" s="23"/>
      <c r="AER27" s="23"/>
      <c r="AES27" s="23"/>
      <c r="AET27" s="23"/>
      <c r="AEU27" s="23"/>
      <c r="AEV27" s="23"/>
      <c r="AEW27" s="23"/>
      <c r="AEX27" s="23"/>
      <c r="AEY27" s="23"/>
      <c r="AEZ27" s="23"/>
      <c r="AFA27" s="23"/>
      <c r="AFB27" s="23"/>
      <c r="AFC27" s="23"/>
      <c r="AFD27" s="23"/>
      <c r="AFE27" s="23"/>
      <c r="AFF27" s="23"/>
      <c r="AFG27" s="23"/>
      <c r="AFH27" s="23"/>
      <c r="AFI27" s="23"/>
      <c r="AFJ27" s="23"/>
      <c r="AFK27" s="23"/>
      <c r="AFL27" s="23"/>
      <c r="AFM27" s="23"/>
      <c r="AFN27" s="23"/>
      <c r="AFO27" s="23"/>
      <c r="AFP27" s="23"/>
      <c r="AFQ27" s="23"/>
      <c r="AFR27" s="23"/>
      <c r="AFS27" s="23"/>
      <c r="AFT27" s="23"/>
      <c r="AFU27" s="23"/>
      <c r="AFV27" s="23"/>
      <c r="AFW27" s="23"/>
      <c r="AFX27" s="23"/>
      <c r="AFY27" s="23"/>
      <c r="AFZ27" s="23"/>
      <c r="AGA27" s="23"/>
      <c r="AGB27" s="23"/>
      <c r="AGC27" s="23"/>
      <c r="AGD27" s="23"/>
      <c r="AGE27" s="23"/>
      <c r="AGF27" s="23"/>
      <c r="AGG27" s="23"/>
      <c r="AGH27" s="23"/>
      <c r="AGI27" s="23"/>
      <c r="AGJ27" s="23"/>
      <c r="AGK27" s="23"/>
      <c r="AGL27" s="23"/>
      <c r="AGM27" s="23"/>
      <c r="AGN27" s="23"/>
      <c r="AGO27" s="23"/>
      <c r="AGP27" s="23"/>
      <c r="AGQ27" s="23"/>
      <c r="AGR27" s="23"/>
      <c r="AGS27" s="23"/>
      <c r="AGT27" s="23"/>
      <c r="AGU27" s="23"/>
      <c r="AGV27" s="23"/>
      <c r="AGW27" s="23"/>
      <c r="AGX27" s="23"/>
      <c r="AGY27" s="23"/>
      <c r="AGZ27" s="23"/>
      <c r="AHA27" s="23"/>
      <c r="AHB27" s="23"/>
      <c r="AHC27" s="23"/>
      <c r="AHD27" s="23"/>
      <c r="AHE27" s="23"/>
      <c r="AHF27" s="23"/>
      <c r="AHG27" s="23"/>
      <c r="AHH27" s="23"/>
      <c r="AHI27" s="23"/>
      <c r="AHJ27" s="23"/>
      <c r="AHK27" s="23"/>
      <c r="AHL27" s="23"/>
      <c r="AHM27" s="23"/>
      <c r="AHN27" s="23"/>
      <c r="AHO27" s="23"/>
      <c r="AHP27" s="23"/>
      <c r="AHQ27" s="23"/>
      <c r="AHR27" s="23"/>
      <c r="AHS27" s="23"/>
      <c r="AHT27" s="23"/>
      <c r="AHU27" s="23"/>
      <c r="AHV27" s="23"/>
      <c r="AHW27" s="23"/>
      <c r="AHX27" s="23"/>
      <c r="AHY27" s="23"/>
      <c r="AHZ27" s="23"/>
      <c r="AIA27" s="23"/>
      <c r="AIB27" s="23"/>
      <c r="AIC27" s="23"/>
      <c r="AID27" s="23"/>
      <c r="AIE27" s="23"/>
      <c r="AIF27" s="23"/>
      <c r="AIG27" s="23"/>
      <c r="AIH27" s="23"/>
      <c r="AII27" s="23"/>
      <c r="AIJ27" s="23"/>
      <c r="AIK27" s="23"/>
      <c r="AIL27" s="23"/>
      <c r="AIM27" s="23"/>
      <c r="AIN27" s="23"/>
      <c r="AIO27" s="23"/>
      <c r="AIP27" s="23"/>
      <c r="AIQ27" s="23"/>
      <c r="AIR27" s="23"/>
      <c r="AIS27" s="23"/>
      <c r="AIT27" s="23"/>
      <c r="AIU27" s="23"/>
      <c r="AIV27" s="23"/>
      <c r="AIW27" s="23"/>
      <c r="AIX27" s="23"/>
      <c r="AIY27" s="23"/>
      <c r="AIZ27" s="23"/>
      <c r="AJA27" s="23"/>
      <c r="AJB27" s="23"/>
      <c r="AJC27" s="23"/>
      <c r="AJD27" s="23"/>
      <c r="AJE27" s="23"/>
      <c r="AJF27" s="23"/>
      <c r="AJG27" s="23"/>
      <c r="AJH27" s="23"/>
      <c r="AJI27" s="23"/>
      <c r="AJJ27" s="23"/>
      <c r="AJK27" s="23"/>
      <c r="AJL27" s="23"/>
      <c r="AJM27" s="23"/>
      <c r="AJN27" s="23"/>
      <c r="AJO27" s="23"/>
      <c r="AJP27" s="23"/>
      <c r="AJQ27" s="23"/>
      <c r="AJR27" s="23"/>
      <c r="AJS27" s="23"/>
      <c r="AJT27" s="23"/>
      <c r="AJU27" s="23"/>
      <c r="AJV27" s="23"/>
      <c r="AJW27" s="23"/>
      <c r="AJX27" s="23"/>
      <c r="AJY27" s="23"/>
      <c r="AJZ27" s="23"/>
      <c r="AKA27" s="23"/>
      <c r="AKB27" s="23"/>
      <c r="AKC27" s="23"/>
      <c r="AKD27" s="23"/>
      <c r="AKE27" s="23"/>
      <c r="AKF27" s="23"/>
      <c r="AKG27" s="23"/>
      <c r="AKH27" s="23"/>
      <c r="AKI27" s="23"/>
      <c r="AKJ27" s="23"/>
      <c r="AKK27" s="23"/>
      <c r="AKL27" s="23"/>
      <c r="AKM27" s="23"/>
      <c r="AKN27" s="23"/>
      <c r="AKO27" s="23"/>
      <c r="AKP27" s="23"/>
      <c r="AKQ27" s="23"/>
      <c r="AKR27" s="23"/>
      <c r="AKS27" s="23"/>
      <c r="AKT27" s="23"/>
      <c r="AKU27" s="23"/>
      <c r="AKV27" s="23"/>
      <c r="AKW27" s="23"/>
      <c r="AKX27" s="23"/>
      <c r="AKY27" s="23"/>
      <c r="AKZ27" s="23"/>
      <c r="ALA27" s="23"/>
      <c r="ALB27" s="23"/>
      <c r="ALC27" s="23"/>
      <c r="ALD27" s="23"/>
      <c r="ALE27" s="23"/>
      <c r="ALF27" s="23"/>
      <c r="ALG27" s="23"/>
      <c r="ALH27" s="23"/>
      <c r="ALI27" s="23"/>
      <c r="ALJ27" s="23"/>
      <c r="ALK27" s="23"/>
      <c r="ALL27" s="23"/>
      <c r="ALM27" s="23"/>
      <c r="ALN27" s="23"/>
      <c r="ALO27" s="23"/>
      <c r="ALP27" s="23"/>
      <c r="ALQ27" s="23"/>
      <c r="ALR27" s="23"/>
      <c r="ALS27" s="23"/>
      <c r="ALT27" s="23"/>
      <c r="ALU27" s="23"/>
      <c r="ALV27" s="23"/>
      <c r="ALW27" s="23"/>
      <c r="ALX27" s="23"/>
      <c r="ALY27" s="23"/>
      <c r="ALZ27" s="23"/>
      <c r="AMA27" s="23"/>
      <c r="AMB27" s="23"/>
      <c r="AMC27" s="23"/>
      <c r="AMD27" s="23"/>
      <c r="AME27" s="23"/>
      <c r="AMF27" s="23"/>
      <c r="AMG27" s="23"/>
      <c r="AMH27" s="23"/>
      <c r="AMI27" s="23"/>
      <c r="AMJ27" s="23"/>
      <c r="AMK27" s="23"/>
    </row>
    <row r="28" customFormat="false" ht="15" hidden="false" customHeight="false" outlineLevel="0" collapsed="false">
      <c r="A28" s="24" t="s">
        <v>39</v>
      </c>
      <c r="B28" s="25" t="s">
        <v>40</v>
      </c>
      <c r="C28" s="25" t="s">
        <v>40</v>
      </c>
      <c r="D28" s="25" t="s">
        <v>40</v>
      </c>
      <c r="E28" s="25" t="n">
        <f aca="false">SUM(E14:E27)</f>
        <v>103</v>
      </c>
      <c r="F28" s="25" t="n">
        <f aca="false">SUM(F14:F27)</f>
        <v>30</v>
      </c>
      <c r="G28" s="25" t="n">
        <f aca="false">SUM(G14:G27)</f>
        <v>28</v>
      </c>
      <c r="H28" s="26" t="n">
        <f aca="false">SUM(F28:G28)/E28</f>
        <v>0.563106796116505</v>
      </c>
      <c r="I28" s="25" t="n">
        <f aca="false">(E28-SUM(F28:G28))-K28</f>
        <v>45</v>
      </c>
      <c r="J28" s="26" t="n">
        <f aca="false">I28/E28</f>
        <v>0.436893203883495</v>
      </c>
      <c r="K28" s="25" t="n">
        <f aca="false">SUM(K14:K27)</f>
        <v>0</v>
      </c>
      <c r="L28" s="26" t="n">
        <f aca="false">K28/E28</f>
        <v>0</v>
      </c>
      <c r="M28" s="25" t="n">
        <f aca="false">AVERAGE(M14:M27)</f>
        <v>77.25</v>
      </c>
      <c r="N28" s="27" t="n">
        <f aca="false">AVERAGE(N14:N27)</f>
        <v>0.58</v>
      </c>
    </row>
    <row r="30" customFormat="false" ht="120" hidden="false" customHeight="true" outlineLevel="0" collapsed="false">
      <c r="A30" s="28" t="s">
        <v>41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</row>
    <row r="32" customFormat="false" ht="15" hidden="false" customHeight="false" outlineLevel="0" collapsed="false">
      <c r="A32" s="29"/>
    </row>
    <row r="33" customFormat="false" ht="12" hidden="false" customHeight="true" outlineLevel="0" collapsed="false">
      <c r="B33" s="30" t="s">
        <v>42</v>
      </c>
      <c r="C33" s="30"/>
      <c r="D33" s="30"/>
      <c r="G33" s="4" t="s">
        <v>43</v>
      </c>
      <c r="H33" s="4"/>
      <c r="I33" s="4"/>
      <c r="J33" s="4"/>
    </row>
    <row r="34" customFormat="false" ht="62.25" hidden="false" customHeight="true" outlineLevel="0" collapsed="false">
      <c r="B34" s="11"/>
      <c r="C34" s="11"/>
      <c r="D34" s="11"/>
      <c r="G34" s="9"/>
      <c r="H34" s="9"/>
      <c r="I34" s="9"/>
      <c r="J34" s="9"/>
    </row>
    <row r="35" customFormat="false" ht="15" hidden="true" customHeight="false" outlineLevel="0" collapsed="false">
      <c r="A35" s="31" t="e">
        <f aca="false">#REF!</f>
        <v>#REF!</v>
      </c>
      <c r="B35" s="31"/>
      <c r="C35" s="13"/>
      <c r="E35" s="32"/>
      <c r="F35" s="32"/>
      <c r="G35" s="32"/>
      <c r="H35" s="32"/>
    </row>
    <row r="36" customFormat="false" ht="15" hidden="true" customHeight="false" outlineLevel="0" collapsed="false"/>
    <row r="37" customFormat="false" ht="45" hidden="false" customHeight="true" outlineLevel="0" collapsed="false">
      <c r="B37" s="33" t="str">
        <f aca="false">B10</f>
        <v>MTI. ROSARIO CARVAJAL HERNÁNDEZ</v>
      </c>
      <c r="C37" s="33"/>
      <c r="D37" s="33"/>
      <c r="E37" s="34"/>
      <c r="F37" s="34"/>
      <c r="G37" s="35" t="s">
        <v>44</v>
      </c>
      <c r="H37" s="35"/>
      <c r="I37" s="35"/>
      <c r="J37" s="35"/>
    </row>
  </sheetData>
  <mergeCells count="31">
    <mergeCell ref="B1:N1"/>
    <mergeCell ref="A3:N3"/>
    <mergeCell ref="A5:N5"/>
    <mergeCell ref="A6:D6"/>
    <mergeCell ref="E6:H6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N12:N13"/>
    <mergeCell ref="A30:N30"/>
    <mergeCell ref="B33:D33"/>
    <mergeCell ref="G33:J33"/>
    <mergeCell ref="B34:D34"/>
    <mergeCell ref="G34:J34"/>
    <mergeCell ref="A35:B35"/>
    <mergeCell ref="E35:H35"/>
    <mergeCell ref="B37:D37"/>
    <mergeCell ref="G37:J37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1257</TotalTime>
  <Application>LibreOffice/7.6.2.1$MacOSX_X86_64 LibreOffice_project/56f7684011345957bbf33a7ee678afaf4d2ba333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2021-11-22T14:45:25Z</dcterms:created>
  <dc:creator>Rubén Trejo Lozano</dc:creator>
  <dc:description/>
  <dc:language>es-MX</dc:language>
  <cp:lastModifiedBy/>
  <dcterms:modified xsi:type="dcterms:W3CDTF">2024-01-04T16:47:32Z</dcterms:modified>
  <cp:revision>97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