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2-02112023\"/>
    </mc:Choice>
  </mc:AlternateContent>
  <xr:revisionPtr revIDLastSave="0" documentId="13_ncr:1_{54140395-E257-4C15-AF67-FD6B5EE63FF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I28" i="2" l="1"/>
  <c r="L28" i="2" l="1"/>
  <c r="M28" i="2"/>
  <c r="M28" i="1"/>
  <c r="N28" i="2"/>
  <c r="N28" i="1"/>
  <c r="F28" i="2"/>
  <c r="E28" i="2"/>
  <c r="E28" i="1"/>
  <c r="K28" i="1" l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<sst xmlns="http://schemas.openxmlformats.org/spreadsheetml/2006/main" count="183" uniqueCount="49">
  <si>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</si>
  <si>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</si>
  <si>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</si>
  <si>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</si>
  <si>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</si>
  <si>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</si>
  <si>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</si>
  <si>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</si>
  <si>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</si>
  <si>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</si>
  <si>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</si>
  <si>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</si>
  <si>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</si>
  <si>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</si>
  <si>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</si>
  <si>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</si>
  <si>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</si>
  <si>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</si>
  <si>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</si>
  <si>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</si>
  <si>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</si>
  <si>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</si>
  <si>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</si>
  <si>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</si>
  <si>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</si>
  <si>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</si>
  <si>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</si>
  <si>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</si>
  <si>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</si>
  <si>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</si>
  <si>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</si>
  <si>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</si>
  <si>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</si>
  <si>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</si>
  <si>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</si>
  <si>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104B</t>
  </si>
  <si>
    <t>SISTEMAS OPERATIVOS 1</t>
  </si>
  <si>
    <t>304A</t>
  </si>
  <si>
    <t>ISIC</t>
  </si>
  <si>
    <t xml:space="preserve"> -</t>
  </si>
  <si>
    <t>1°</t>
  </si>
  <si>
    <t>304B</t>
  </si>
  <si>
    <t>ADMINISTRACION DE BASE DE DATOS</t>
  </si>
  <si>
    <t>ARRASTRE</t>
  </si>
  <si>
    <t>SEP 23- ENE 24</t>
  </si>
  <si>
    <t>ISC. DIEGO DE JESUS VELAZQUEZ LUCHO</t>
  </si>
  <si>
    <t>ISC.LILY ALEJANDRA MEDRANO MENDOZA</t>
  </si>
  <si>
    <t>ISC.DIEGO DE JESUS VELAZQUEZ LUCHO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</si>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</sst>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8" zoomScale="80" zoomScaleNormal="80" workbookViewId="0">
      <selection activeCell="I17" sqref="I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40</v>
      </c>
      <c r="C8" s="28"/>
      <c r="D8" s="5" t="s">
        <v>6</v>
      </c>
      <c r="E8" s="6">
        <v>5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44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0" t="s">
        <v>35</v>
      </c>
      <c r="D14" s="10" t="s">
        <v>38</v>
      </c>
      <c r="E14" s="10">
        <v>24</v>
      </c>
      <c r="F14" s="10">
        <v>15</v>
      </c>
      <c r="G14" s="10"/>
      <c r="H14" s="11"/>
      <c r="I14" s="10">
        <f t="shared" ref="I14:I16" si="0">(E14-SUM(F14:G14))-K14</f>
        <v>9</v>
      </c>
      <c r="J14" s="11"/>
      <c r="K14" s="10">
        <v>0</v>
      </c>
      <c r="L14" s="11">
        <v>0</v>
      </c>
      <c r="M14" s="10">
        <v>49</v>
      </c>
      <c r="N14" s="12">
        <v>0.3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26</v>
      </c>
      <c r="B15" s="10" t="s">
        <v>48</v>
      </c>
      <c r="C15" s="10" t="s">
        <v>35</v>
      </c>
      <c r="D15" s="10" t="s">
        <v>38</v>
      </c>
      <c r="E15" s="10">
        <v>24</v>
      </c>
      <c r="F15" s="10" t="s">
        <v>48</v>
      </c>
      <c r="G15" s="10"/>
      <c r="H15" s="11"/>
      <c r="I15" s="10">
        <f t="shared" si="0"/>
        <v>24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">
        <v>36</v>
      </c>
      <c r="B16" s="10" t="s">
        <v>22</v>
      </c>
      <c r="C16" s="10" t="s">
        <v>37</v>
      </c>
      <c r="D16" s="10" t="s">
        <v>38</v>
      </c>
      <c r="E16" s="10">
        <v>31</v>
      </c>
      <c r="F16" s="10">
        <v>29</v>
      </c>
      <c r="G16" s="10"/>
      <c r="H16" s="11"/>
      <c r="I16" s="10">
        <f t="shared" si="0"/>
        <v>2</v>
      </c>
      <c r="J16" s="11"/>
      <c r="K16" s="10">
        <v>0</v>
      </c>
      <c r="L16" s="11">
        <v>0</v>
      </c>
      <c r="M16" s="10">
        <v>77</v>
      </c>
      <c r="N16" s="12">
        <v>0.72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">
        <v>36</v>
      </c>
      <c r="B17" s="10" t="s">
        <v>22</v>
      </c>
      <c r="C17" s="10" t="s">
        <v>41</v>
      </c>
      <c r="D17" s="10" t="s">
        <v>38</v>
      </c>
      <c r="E17" s="10">
        <v>31</v>
      </c>
      <c r="F17" s="10">
        <v>23</v>
      </c>
      <c r="G17" s="10"/>
      <c r="H17" s="11"/>
      <c r="I17" s="10">
        <f>(E17-SUM(F17:G17))-K17</f>
        <v>8</v>
      </c>
      <c r="J17" s="11"/>
      <c r="K17" s="10">
        <v>0</v>
      </c>
      <c r="L17" s="11">
        <v>0</v>
      </c>
      <c r="M17" s="10">
        <v>59</v>
      </c>
      <c r="N17" s="12">
        <v>0.74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4" t="s">
        <v>42</v>
      </c>
      <c r="B18" s="10" t="s">
        <v>22</v>
      </c>
      <c r="C18" s="10" t="s">
        <v>43</v>
      </c>
      <c r="D18" s="10" t="s">
        <v>38</v>
      </c>
      <c r="E18" s="10">
        <v>10</v>
      </c>
      <c r="F18" s="10">
        <v>6</v>
      </c>
      <c r="G18" s="10"/>
      <c r="H18" s="11"/>
      <c r="I18" s="10">
        <v>4</v>
      </c>
      <c r="J18" s="11"/>
      <c r="K18" s="10">
        <v>0</v>
      </c>
      <c r="L18" s="11">
        <v>0</v>
      </c>
      <c r="M18" s="10">
        <v>54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 t="s">
        <v>39</v>
      </c>
      <c r="C28" s="16" t="s">
        <v>39</v>
      </c>
      <c r="D28" s="16" t="s">
        <v>39</v>
      </c>
      <c r="E28" s="16">
        <f>SUM(E14:E27)</f>
        <v>120</v>
      </c>
      <c r="F28" s="16">
        <f>SUM(F14:F27)</f>
        <v>73</v>
      </c>
      <c r="G28" s="16">
        <v>0</v>
      </c>
      <c r="H28" s="17"/>
      <c r="I28" s="16">
        <f>SUM(I14:I27)</f>
        <v>47</v>
      </c>
      <c r="J28" s="17"/>
      <c r="K28" s="16">
        <f>SUM(K14:K27)</f>
        <v>0</v>
      </c>
      <c r="L28" s="17"/>
      <c r="M28" s="16">
        <f>M29</f>
        <v>0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11" zoomScale="80" zoomScaleNormal="80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2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>
        <v>2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15</v>
      </c>
      <c r="G14" s="10"/>
      <c r="H14" s="11"/>
      <c r="I14" s="10">
        <f t="shared" ref="I14:I17" si="0">(E14-SUM(F14:G14))-K14</f>
        <v>9</v>
      </c>
      <c r="J14" s="11"/>
      <c r="K14" s="10">
        <v>0</v>
      </c>
      <c r="L14" s="11">
        <v>0</v>
      </c>
      <c r="M14" s="10">
        <v>50</v>
      </c>
      <c r="N14" s="12">
        <v>0.62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>
        <v>1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20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75.5</v>
      </c>
      <c r="N15" s="12">
        <v>0.83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>
        <v>2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21</v>
      </c>
      <c r="G16" s="10"/>
      <c r="H16" s="11"/>
      <c r="I16" s="10">
        <f t="shared" si="0"/>
        <v>10</v>
      </c>
      <c r="J16" s="11"/>
      <c r="K16" s="10">
        <v>0</v>
      </c>
      <c r="L16" s="11">
        <v>0</v>
      </c>
      <c r="M16" s="10">
        <v>51.8</v>
      </c>
      <c r="N16" s="12">
        <v>0.67700000000000005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>
        <v>2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18</v>
      </c>
      <c r="G17" s="10"/>
      <c r="H17" s="11"/>
      <c r="I17" s="10">
        <f t="shared" si="0"/>
        <v>13</v>
      </c>
      <c r="J17" s="11"/>
      <c r="K17" s="10">
        <v>0</v>
      </c>
      <c r="L17" s="11">
        <v>0</v>
      </c>
      <c r="M17" s="10">
        <v>46</v>
      </c>
      <c r="N17" s="12">
        <v>0.57999999999999996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>
        <v>2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10</v>
      </c>
      <c r="G18" s="10"/>
      <c r="H18" s="11"/>
      <c r="I18" s="10">
        <f>(E18-SUM(F18:G18))-K18</f>
        <v>0</v>
      </c>
      <c r="J18" s="11"/>
      <c r="K18" s="10">
        <v>0</v>
      </c>
      <c r="L18" s="11">
        <v>0</v>
      </c>
      <c r="M18" s="10">
        <v>89.9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>
        <f>SUM(E14:E27)</f>
        <v>120</v>
      </c>
      <c r="F28" s="16">
        <f>SUM(F14:F27)</f>
        <v>84</v>
      </c>
      <c r="G28" s="16"/>
      <c r="H28" s="17"/>
      <c r="I28" s="16">
        <f>SUM(I14:I27)</f>
        <v>36</v>
      </c>
      <c r="J28" s="17"/>
      <c r="K28" s="16"/>
      <c r="L28" s="17">
        <f>SUM(L14:L27)</f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1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3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8" workbookViewId="0">
      <selection activeCell="D28" sqref="D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4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6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34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SEP 23- ENE 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ISC.LILY ALEJANDRA MEDRANO MENDOZA</v>
      </c>
      <c r="C37" s="24"/>
      <c r="D37" s="24"/>
      <c r="E37" s="21"/>
      <c r="F37" s="21"/>
      <c r="G37" s="41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2023-11-02T22:13:21Z</dcterms:modified>
</cp:coreProperties>
</file>