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HP\Escritorio\"/>
    </mc:Choice>
  </mc:AlternateContent>
  <xr:revisionPtr revIDLastSave="0" documentId="13_ncr:1_{1858CAB5-CF05-4A59-929B-4F4EEA2BA2D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4" l="1"/>
  <c r="J17" i="24" s="1"/>
  <c r="H17" i="24"/>
  <c r="E17" i="24"/>
  <c r="L17" i="24" s="1"/>
  <c r="D17" i="24"/>
  <c r="C17" i="24"/>
  <c r="A17" i="24"/>
  <c r="E16" i="24"/>
  <c r="I16" i="24" s="1"/>
  <c r="J16" i="24" s="1"/>
  <c r="D16" i="24"/>
  <c r="C16" i="24"/>
  <c r="A16" i="24"/>
  <c r="L16" i="24" l="1"/>
  <c r="H16" i="24"/>
  <c r="I18" i="24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L16" i="25"/>
  <c r="L17" i="25"/>
  <c r="L18" i="25"/>
  <c r="L19" i="25"/>
  <c r="L20" i="25"/>
  <c r="L21" i="25"/>
  <c r="L22" i="25"/>
  <c r="L23" i="25"/>
  <c r="L24" i="25"/>
  <c r="L25" i="25"/>
  <c r="L26" i="25"/>
  <c r="L27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<sst xmlns="http://schemas.openxmlformats.org/spreadsheetml/2006/main" count="204" uniqueCount="42">
  <si>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</si>
  <si>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</si>
  <si>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</si>
  <si>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</si>
  <si>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</si>
  <si>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</si>
  <si>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</si>
  <si>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</si>
  <si>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</si>
  <si>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</si>
  <si>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</si>
  <si>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</si>
  <si>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</si>
  <si>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</si>
  <si>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</si>
  <si>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</si>
  <si>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</si>
  <si>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</si>
  <si>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</si>
  <si>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</si>
  <si>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</si>
  <si>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</si>
  <si>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</si>
  <si>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</si>
  <si>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</si>
  <si>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</si>
  <si>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</si>
  <si>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</si>
  <si>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</si>
  <si>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</si>
  <si>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</si>
  <si>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</si>
  <si>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</si>
  <si>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</si>
  <si>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307A</t>
  </si>
  <si>
    <t>307B</t>
  </si>
  <si>
    <t>Sep23_Ene24</t>
  </si>
  <si>
    <t>Ana Karenina Córdoba Fermán</t>
  </si>
  <si>
    <t>Economía Empresarial</t>
  </si>
  <si>
    <t>IV</t>
  </si>
  <si>
    <t>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</si>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</sst>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295276</xdr:colOff>
      <xdr:row>32</xdr:row>
      <xdr:rowOff>112074</xdr:rowOff>
    </xdr:from>
    <xdr:to>
      <xdr:col>3</xdr:col>
      <xdr:colOff>1074162</xdr:colOff>
      <xdr:row>36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200998-C5A6-4BC6-8E4E-434FA06FF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6" y="7674924"/>
          <a:ext cx="1464686" cy="888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778886</xdr:colOff>
      <xdr:row>36</xdr:row>
      <xdr:rowOff>97476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386FFD-1610-4D0C-A0E4-0704EC8DB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7753350"/>
          <a:ext cx="1464686" cy="8880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1322294</xdr:colOff>
      <xdr:row>36</xdr:row>
      <xdr:rowOff>212911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AD43E1-37B7-4653-8741-715BAA0587D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95000"/>
                  </a14:imgEffect>
                  <a14:imgEffect>
                    <a14:brightnessContrast bright="3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336" t="35106" r="10646" b="38788"/>
        <a:stretch/>
      </xdr:blipFill>
      <xdr:spPr bwMode="auto">
        <a:xfrm>
          <a:off x="2577353" y="7631206"/>
          <a:ext cx="2005853" cy="10085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59317</xdr:colOff>
      <xdr:row>38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2E2804-5854-4652-894D-B882B008272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95000"/>
                  </a14:imgEffect>
                  <a14:imgEffect>
                    <a14:brightnessContrast bright="3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336" t="35106" r="10646" b="38788"/>
        <a:stretch/>
      </xdr:blipFill>
      <xdr:spPr bwMode="auto">
        <a:xfrm>
          <a:off x="2577353" y="7631206"/>
          <a:ext cx="2199640" cy="1657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">
      <c r="A10" s="4" t="s">
        <v>8</v>
      </c>
      <c r="B10" s="33" t="s">
        <v>30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21</v>
      </c>
      <c r="C14" s="9" t="s">
        <v>34</v>
      </c>
      <c r="D14" s="9" t="s">
        <v>31</v>
      </c>
      <c r="E14" s="9">
        <v>36</v>
      </c>
      <c r="F14" s="9">
        <v>35</v>
      </c>
      <c r="G14" s="9">
        <v>0</v>
      </c>
      <c r="H14" s="10"/>
      <c r="I14" s="9">
        <v>1</v>
      </c>
      <c r="J14" s="10"/>
      <c r="K14" s="9">
        <v>0</v>
      </c>
      <c r="L14" s="10"/>
      <c r="M14" s="9"/>
      <c r="N14" s="15"/>
    </row>
    <row r="15" spans="1:14" s="11" customFormat="1" ht="25.5" x14ac:dyDescent="0.2">
      <c r="A15" s="9" t="s">
        <v>38</v>
      </c>
      <c r="B15" s="9" t="s">
        <v>21</v>
      </c>
      <c r="C15" s="9" t="s">
        <v>35</v>
      </c>
      <c r="D15" s="9" t="s">
        <v>31</v>
      </c>
      <c r="E15" s="9">
        <v>18</v>
      </c>
      <c r="F15" s="9">
        <v>13</v>
      </c>
      <c r="G15" s="9">
        <v>0</v>
      </c>
      <c r="H15" s="10"/>
      <c r="I15" s="9">
        <v>5</v>
      </c>
      <c r="J15" s="10"/>
      <c r="K15" s="9">
        <v>0</v>
      </c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ref="H16:H27" si="0">F16/E16</f>
        <v>#DIV/0!</v>
      </c>
      <c r="I16" s="9">
        <f t="shared" ref="I16:I28" si="1">(E16-SUM(F16:G16))-K16</f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48</v>
      </c>
      <c r="G28" s="17">
        <f>SUM(G14:G27)</f>
        <v>0</v>
      </c>
      <c r="H28" s="18">
        <f>SUM(F28:G28)/E28</f>
        <v>0.88888888888888884</v>
      </c>
      <c r="I28" s="17">
        <f t="shared" si="1"/>
        <v>6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Normal="100" zoomScaleSheetLayoutView="100" workbookViewId="0">
      <selection activeCell="A14" sqref="A14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Sep23_Ene24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21</v>
      </c>
      <c r="C14" s="9" t="s">
        <v>34</v>
      </c>
      <c r="D14" s="9" t="s">
        <v>31</v>
      </c>
      <c r="E14" s="9">
        <v>36</v>
      </c>
      <c r="F14" s="9">
        <v>32</v>
      </c>
      <c r="G14" s="9">
        <v>0</v>
      </c>
      <c r="H14" s="10"/>
      <c r="I14" s="9">
        <v>4</v>
      </c>
      <c r="J14" s="10"/>
      <c r="K14" s="9">
        <v>0</v>
      </c>
      <c r="L14" s="10"/>
      <c r="M14" s="9"/>
      <c r="N14" s="15"/>
    </row>
    <row r="15" spans="1:14" s="11" customFormat="1" ht="25.5" x14ac:dyDescent="0.2">
      <c r="A15" s="9" t="s">
        <v>38</v>
      </c>
      <c r="B15" s="9" t="s">
        <v>21</v>
      </c>
      <c r="C15" s="9" t="s">
        <v>35</v>
      </c>
      <c r="D15" s="9" t="s">
        <v>31</v>
      </c>
      <c r="E15" s="9">
        <v>18</v>
      </c>
      <c r="F15" s="9">
        <v>12</v>
      </c>
      <c r="G15" s="9">
        <v>0</v>
      </c>
      <c r="H15" s="10"/>
      <c r="I15" s="9">
        <v>6</v>
      </c>
      <c r="J15" s="10"/>
      <c r="K15" s="9">
        <v>0</v>
      </c>
      <c r="L15" s="10"/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0">F16/E16</f>
        <v>#DIV/0!</v>
      </c>
      <c r="I16" s="9">
        <f t="shared" ref="I16:I28" si="1">(E16-SUM(F16:G16))-K16</f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44</v>
      </c>
      <c r="G28" s="17">
        <f>SUM(G14:G27)</f>
        <v>0</v>
      </c>
      <c r="H28" s="18">
        <f>SUM(F28:G28)/E28</f>
        <v>0.81481481481481477</v>
      </c>
      <c r="I28" s="17">
        <f t="shared" si="1"/>
        <v>10</v>
      </c>
      <c r="J28" s="18">
        <f t="shared" si="2"/>
        <v>0.18518518518518517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E14" sqref="E14:E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Sep23_Ene24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21</v>
      </c>
      <c r="C14" s="9" t="s">
        <v>34</v>
      </c>
      <c r="D14" s="9" t="s">
        <v>31</v>
      </c>
      <c r="E14" s="9">
        <v>36</v>
      </c>
      <c r="F14" s="9">
        <v>33</v>
      </c>
      <c r="G14" s="9">
        <v>0</v>
      </c>
      <c r="H14" s="10"/>
      <c r="I14" s="9">
        <v>3</v>
      </c>
      <c r="J14" s="10"/>
      <c r="K14" s="9">
        <v>0</v>
      </c>
      <c r="L14" s="10"/>
      <c r="M14" s="9"/>
      <c r="N14" s="15"/>
    </row>
    <row r="15" spans="1:14" s="11" customFormat="1" ht="25.5" x14ac:dyDescent="0.2">
      <c r="A15" s="9" t="s">
        <v>38</v>
      </c>
      <c r="B15" s="9" t="s">
        <v>21</v>
      </c>
      <c r="C15" s="9" t="s">
        <v>35</v>
      </c>
      <c r="D15" s="9" t="s">
        <v>31</v>
      </c>
      <c r="E15" s="9">
        <v>18</v>
      </c>
      <c r="F15" s="9">
        <v>13</v>
      </c>
      <c r="G15" s="9">
        <v>0</v>
      </c>
      <c r="H15" s="10"/>
      <c r="I15" s="9">
        <v>5</v>
      </c>
      <c r="J15" s="10"/>
      <c r="K15" s="9">
        <v>0</v>
      </c>
      <c r="L15" s="10"/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0">F16/E16</f>
        <v>#DIV/0!</v>
      </c>
      <c r="I16" s="9">
        <f t="shared" ref="I16:I28" si="1">(E16-SUM(F16:G16))-K16</f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46</v>
      </c>
      <c r="G28" s="17">
        <f>SUM(G14:G27)</f>
        <v>0</v>
      </c>
      <c r="H28" s="18">
        <f>SUM(F28:G28)/E28</f>
        <v>0.85185185185185186</v>
      </c>
      <c r="I28" s="17">
        <f t="shared" si="1"/>
        <v>8</v>
      </c>
      <c r="J28" s="18">
        <f t="shared" si="2"/>
        <v>0.14814814814814814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A17" sqref="A17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Sep23_Ene24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39</v>
      </c>
      <c r="C14" s="9" t="s">
        <v>34</v>
      </c>
      <c r="D14" s="9" t="s">
        <v>31</v>
      </c>
      <c r="E14" s="9">
        <v>36</v>
      </c>
      <c r="F14" s="9">
        <v>35</v>
      </c>
      <c r="G14" s="9">
        <v>0</v>
      </c>
      <c r="H14" s="10"/>
      <c r="I14" s="9">
        <v>1</v>
      </c>
      <c r="J14" s="10"/>
      <c r="K14" s="9">
        <v>0</v>
      </c>
      <c r="L14" s="10"/>
      <c r="M14" s="9"/>
      <c r="N14" s="15"/>
    </row>
    <row r="15" spans="1:14" s="11" customFormat="1" ht="25.5" x14ac:dyDescent="0.2">
      <c r="A15" s="9" t="s">
        <v>38</v>
      </c>
      <c r="B15" s="9" t="s">
        <v>39</v>
      </c>
      <c r="C15" s="9" t="s">
        <v>35</v>
      </c>
      <c r="D15" s="9" t="s">
        <v>31</v>
      </c>
      <c r="E15" s="9">
        <v>18</v>
      </c>
      <c r="F15" s="9">
        <v>15</v>
      </c>
      <c r="G15" s="9">
        <v>0</v>
      </c>
      <c r="H15" s="10"/>
      <c r="I15" s="9">
        <v>3</v>
      </c>
      <c r="J15" s="10"/>
      <c r="K15" s="9">
        <v>0</v>
      </c>
      <c r="L15" s="10"/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17" si="0">F16/E16</f>
        <v>#DIV/0!</v>
      </c>
      <c r="I16" s="9">
        <f t="shared" ref="I16:I17" si="1">(E16-SUM(F16:G16))-K16</f>
        <v>0</v>
      </c>
      <c r="J16" s="10" t="e">
        <f t="shared" ref="J16:J17" si="2">I16/E16</f>
        <v>#DIV/0!</v>
      </c>
      <c r="K16" s="9"/>
      <c r="L16" s="10" t="e">
        <f t="shared" ref="L16:L17" si="3">K16/E16</f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4">F18/E18</f>
        <v>#DIV/0!</v>
      </c>
      <c r="I18" s="9">
        <f t="shared" ref="I18:I28" si="5">(E18-SUM(F18:G18))-K18</f>
        <v>0</v>
      </c>
      <c r="J18" s="10" t="e">
        <f t="shared" ref="J18:J28" si="6">I18/E18</f>
        <v>#DIV/0!</v>
      </c>
      <c r="K18" s="9"/>
      <c r="L18" s="10" t="e">
        <f t="shared" ref="L18:L28" si="7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50</v>
      </c>
      <c r="G28" s="17">
        <f>SUM(G14:G27)</f>
        <v>0</v>
      </c>
      <c r="H28" s="18">
        <f>SUM(F28:G28)/E28</f>
        <v>0.92592592592592593</v>
      </c>
      <c r="I28" s="17">
        <f t="shared" si="5"/>
        <v>4</v>
      </c>
      <c r="J28" s="18">
        <f t="shared" si="6"/>
        <v>7.407407407407407E-2</v>
      </c>
      <c r="K28" s="17">
        <f>SUM(K14:K27)</f>
        <v>0</v>
      </c>
      <c r="L28" s="18">
        <f t="shared" si="7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41</v>
      </c>
      <c r="C8" s="33"/>
      <c r="D8" s="14" t="s">
        <v>5</v>
      </c>
      <c r="E8" s="20">
        <v>2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Sep23_Ene24</v>
      </c>
      <c r="M8" s="33"/>
      <c r="N8" s="33"/>
    </row>
    <row r="10" spans="1:14" x14ac:dyDescent="0.2">
      <c r="A10" s="4" t="s">
        <v>8</v>
      </c>
      <c r="B10" s="33" t="s">
        <v>30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40</v>
      </c>
      <c r="C14" s="9" t="s">
        <v>34</v>
      </c>
      <c r="D14" s="9" t="s">
        <v>31</v>
      </c>
      <c r="E14" s="9">
        <v>36</v>
      </c>
      <c r="F14" s="9">
        <v>29</v>
      </c>
      <c r="G14" s="9">
        <v>5</v>
      </c>
      <c r="H14" s="10">
        <v>0.94</v>
      </c>
      <c r="I14" s="9">
        <v>2</v>
      </c>
      <c r="J14" s="10">
        <v>0.06</v>
      </c>
      <c r="K14" s="9">
        <v>0</v>
      </c>
      <c r="L14" s="10">
        <v>0</v>
      </c>
      <c r="M14" s="9">
        <v>79</v>
      </c>
      <c r="N14" s="15">
        <v>0.72</v>
      </c>
    </row>
    <row r="15" spans="1:14" s="11" customFormat="1" ht="25.5" x14ac:dyDescent="0.2">
      <c r="A15" s="9" t="s">
        <v>38</v>
      </c>
      <c r="B15" s="9" t="s">
        <v>40</v>
      </c>
      <c r="C15" s="9" t="s">
        <v>35</v>
      </c>
      <c r="D15" s="9" t="s">
        <v>31</v>
      </c>
      <c r="E15" s="9">
        <v>18</v>
      </c>
      <c r="F15" s="9">
        <v>13</v>
      </c>
      <c r="G15" s="9">
        <v>1</v>
      </c>
      <c r="H15" s="10">
        <v>0.78</v>
      </c>
      <c r="I15" s="9">
        <v>4</v>
      </c>
      <c r="J15" s="10">
        <v>0.22</v>
      </c>
      <c r="K15" s="9">
        <v>0</v>
      </c>
      <c r="L15" s="10">
        <v>0</v>
      </c>
      <c r="M15" s="9">
        <v>79</v>
      </c>
      <c r="N15" s="15">
        <v>0.78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0">F16/E16</f>
        <v>#DIV/0!</v>
      </c>
      <c r="I16" s="9">
        <f t="shared" ref="I16:I28" si="1">(E16-SUM(F16:G16))-K16</f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42</v>
      </c>
      <c r="G28" s="17">
        <f>SUM(G14:G27)</f>
        <v>6</v>
      </c>
      <c r="H28" s="18">
        <f>SUM(F28:G28)/E28</f>
        <v>0.88888888888888884</v>
      </c>
      <c r="I28" s="17">
        <f t="shared" si="1"/>
        <v>6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79</v>
      </c>
      <c r="N28" s="19">
        <f>AVERAGE(N14:N27)</f>
        <v>0.75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cp:lastPrinted>2024-01-15T04:13:43Z</cp:lastPrinted>
  <dcterms:created xsi:type="dcterms:W3CDTF">2021-11-22T14:45:25Z</dcterms:created>
  <dcterms:modified xsi:type="dcterms:W3CDTF">2024-01-16T02:14:51Z</dcterms:modified>
  <cp:category/>
  <cp:contentStatus/>
</cp:coreProperties>
</file>