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6.- Sep23-Ene24\Formatos SGI\Primer reporte\"/>
    </mc:Choice>
  </mc:AlternateContent>
  <xr:revisionPtr revIDLastSave="0" documentId="13_ncr:1_{16EFE8F7-B278-4D2A-91FB-C87A919E818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21" i="8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<sst xmlns="http://schemas.openxmlformats.org/spreadsheetml/2006/main" count="92" uniqueCount="46">
  <si>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</si>
  <si>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</si>
  <si>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</si>
  <si>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</si>
  <si>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</si>
  <si>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</si>
  <si>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</si>
  <si>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</si>
  <si>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</si>
  <si>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</si>
  <si>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</si>
  <si>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</si>
  <si>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</si>
  <si>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</si>
  <si>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</si>
  <si>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</si>
  <si>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</si>
  <si>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</si>
  <si>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</si>
  <si>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</si>
  <si>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</si>
  <si>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</si>
  <si>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</si>
  <si>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</si>
  <si>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</si>
  <si>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</si>
  <si>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</si>
  <si>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</si>
  <si>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</si>
  <si>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</si>
  <si>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</si>
  <si>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</si>
  <si>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</si>
  <si>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</si>
  <si>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</si>
  <si>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</si>
  <si>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</si>
  <si>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</si>
  <si>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</si>
  <si>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</si>
  <si>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2 ACTAS DE ACADEMIA ORDINARIA Y 1 ACTA DE ACADEMIA EXTRAORDINARIA</t>
  </si>
  <si>
    <t>MTI VICTOR MANUEL CHONTAL AMADOR</t>
  </si>
  <si>
    <t>SEP 23 - ENE 24</t>
  </si>
  <si>
    <t>ING. DIEGO DE JESUS VELAZQUEZ LUCHO</t>
  </si>
  <si>
    <t>Subdirectora Académica</t>
  </si>
  <si>
    <t>04092023-260124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</si>
</sst>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9" t="s">
        <v>23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2">
      <c r="A6" s="40" t="s">
        <v>1</v>
      </c>
      <c r="B6" s="40"/>
      <c r="C6" s="40"/>
      <c r="D6" s="20" t="s">
        <v>32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5" t="s">
        <v>41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22" t="s">
        <v>42</v>
      </c>
      <c r="G9" s="22"/>
    </row>
    <row r="11" spans="1:7" x14ac:dyDescent="0.2">
      <c r="A11" s="4" t="s">
        <v>4</v>
      </c>
      <c r="B11" s="25" t="s">
        <v>37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35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 x14ac:dyDescent="0.2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83.25" customHeight="1" x14ac:dyDescent="0.2">
      <c r="A21" s="30" t="s">
        <v>39</v>
      </c>
      <c r="B21" s="31"/>
      <c r="C21" s="31"/>
      <c r="D21" s="31"/>
      <c r="E21" s="31"/>
      <c r="F21" s="32"/>
      <c r="G21" s="16" t="s">
        <v>45</v>
      </c>
    </row>
    <row r="22" spans="1:7" s="6" customFormat="1" ht="127.5" customHeight="1" x14ac:dyDescent="0.2">
      <c r="A22" s="30"/>
      <c r="B22" s="31"/>
      <c r="C22" s="31"/>
      <c r="D22" s="31"/>
      <c r="E22" s="31"/>
      <c r="F22" s="32"/>
      <c r="G22" s="16"/>
    </row>
    <row r="23" spans="1:7" s="6" customFormat="1" ht="37.5" customHeight="1" x14ac:dyDescent="0.2">
      <c r="A23" s="30"/>
      <c r="B23" s="33"/>
      <c r="C23" s="33"/>
      <c r="D23" s="33"/>
      <c r="E23" s="33"/>
      <c r="F23" s="34"/>
      <c r="G23" s="16"/>
    </row>
    <row r="24" spans="1:7" s="6" customFormat="1" ht="119.25" customHeight="1" x14ac:dyDescent="0.2">
      <c r="A24" s="30"/>
      <c r="B24" s="31"/>
      <c r="C24" s="31"/>
      <c r="D24" s="31"/>
      <c r="E24" s="31"/>
      <c r="F24" s="32"/>
      <c r="G24" s="16"/>
    </row>
    <row r="25" spans="1:7" s="6" customFormat="1" x14ac:dyDescent="0.2">
      <c r="A25" s="36"/>
      <c r="B25" s="37"/>
      <c r="C25" s="37"/>
      <c r="D25" s="37"/>
      <c r="E25" s="37"/>
      <c r="F25" s="3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36"/>
      <c r="B27" s="37"/>
      <c r="C27" s="37"/>
      <c r="D27" s="37"/>
      <c r="E27" s="37"/>
      <c r="F27" s="38"/>
      <c r="G27" s="11"/>
    </row>
    <row r="28" spans="1:7" s="6" customFormat="1" ht="27" customHeight="1" x14ac:dyDescent="0.2">
      <c r="A28" s="22"/>
      <c r="B28" s="22"/>
      <c r="C28" s="22"/>
      <c r="D28" s="22"/>
      <c r="E28" s="22"/>
      <c r="F28" s="22"/>
      <c r="G28" s="11"/>
    </row>
    <row r="29" spans="1:7" s="6" customFormat="1" ht="35.25" customHeigh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 VICTOR MANUEL CHONTAL AMADOR</v>
      </c>
      <c r="C36" s="23" t="s">
        <v>43</v>
      </c>
      <c r="D36" s="23"/>
      <c r="E36"/>
      <c r="F36" s="25" t="s">
        <v>34</v>
      </c>
      <c r="G36" s="25"/>
    </row>
    <row r="37" spans="1:7" ht="28.5" customHeight="1" x14ac:dyDescent="0.2">
      <c r="A37" s="9" t="s">
        <v>15</v>
      </c>
      <c r="C37" s="24" t="s">
        <v>33</v>
      </c>
      <c r="D37" s="24"/>
      <c r="F37" s="26" t="s">
        <v>44</v>
      </c>
      <c r="G37" s="26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 23 - ENE 24</v>
      </c>
      <c r="H9" s="22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 x14ac:dyDescent="0.2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75" customHeight="1" x14ac:dyDescent="0.2">
      <c r="A21" s="43" t="str">
        <f>Registro!A21</f>
        <v>Asistencia a reuniones convocadas para planeación, organización y ejecución de actividades asignadas</v>
      </c>
      <c r="B21" s="43"/>
      <c r="C21" s="44" t="str">
        <f>Registro!G21</f>
        <v>04092023-260124</v>
      </c>
      <c r="D21" s="44"/>
      <c r="E21" s="44"/>
      <c r="F21" s="21" t="s">
        <v>40</v>
      </c>
      <c r="G21" s="21"/>
      <c r="H21" s="10">
        <v>0.33</v>
      </c>
    </row>
    <row r="22" spans="1:8" s="6" customFormat="1" ht="12.75" customHeight="1" x14ac:dyDescent="0.2">
      <c r="A22" s="43"/>
      <c r="B22" s="43"/>
      <c r="C22" s="44"/>
      <c r="D22" s="44"/>
      <c r="E22" s="44"/>
      <c r="F22" s="47"/>
      <c r="G22" s="47"/>
      <c r="H22" s="10"/>
    </row>
    <row r="23" spans="1:8" s="6" customFormat="1" ht="12.75" customHeight="1" x14ac:dyDescent="0.2">
      <c r="A23" s="21"/>
      <c r="B23" s="21"/>
      <c r="C23" s="44"/>
      <c r="D23" s="44"/>
      <c r="E23" s="44"/>
      <c r="F23" s="47"/>
      <c r="G23" s="47"/>
      <c r="H23" s="10"/>
    </row>
    <row r="24" spans="1:8" s="6" customFormat="1" ht="12.75" customHeight="1" x14ac:dyDescent="0.2">
      <c r="A24" s="43"/>
      <c r="B24" s="43"/>
      <c r="C24" s="44"/>
      <c r="D24" s="44"/>
      <c r="E24" s="44"/>
      <c r="F24" s="47"/>
      <c r="G24" s="47"/>
      <c r="H24" s="10"/>
    </row>
    <row r="25" spans="1:8" s="6" customFormat="1" x14ac:dyDescent="0.2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ING. DIEGO DE JESUS VELAZQUEZ LUCHO</v>
      </c>
      <c r="D35" s="49"/>
      <c r="E35" s="49"/>
      <c r="G35" s="49" t="str">
        <f>Registro!F36</f>
        <v>M.C.J.S OFELIA ENRIQUEZ ORDAZ</v>
      </c>
      <c r="H35" s="49"/>
    </row>
    <row r="36" spans="1:8" ht="54" customHeight="1" x14ac:dyDescent="0.2">
      <c r="A36" s="9" t="str">
        <f>B8</f>
        <v>MTI VICTOR MANUEL CHONTAL AMADOR</v>
      </c>
      <c r="C36" s="48" t="s">
        <v>36</v>
      </c>
      <c r="D36" s="48"/>
      <c r="E36" s="48"/>
      <c r="G36" s="14" t="s">
        <v>44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SEP 23 - ENE 24</v>
      </c>
      <c r="H9" s="50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7" t="str">
        <f>Registro!A21</f>
        <v>Asistencia a reuniones convocadas para planeación, organización y ejecución de actividades asignadas</v>
      </c>
      <c r="B21" s="47"/>
      <c r="C21" s="44" t="s">
        <v>25</v>
      </c>
      <c r="D21" s="44"/>
      <c r="E21" s="44"/>
      <c r="F21" s="47" t="s">
        <v>27</v>
      </c>
      <c r="G21" s="47"/>
      <c r="H21" s="10">
        <v>0.66</v>
      </c>
    </row>
    <row r="22" spans="1:8" s="6" customFormat="1" x14ac:dyDescent="0.2">
      <c r="A22" s="47">
        <f>Registro!A22</f>
        <v>0</v>
      </c>
      <c r="B22" s="47"/>
      <c r="C22" s="44"/>
      <c r="D22" s="44"/>
      <c r="E22" s="44"/>
      <c r="F22" s="47"/>
      <c r="G22" s="47"/>
      <c r="H22" s="10"/>
    </row>
    <row r="23" spans="1:8" s="6" customFormat="1" x14ac:dyDescent="0.2">
      <c r="A23" s="47">
        <f>Registro!A23</f>
        <v>0</v>
      </c>
      <c r="B23" s="47"/>
      <c r="C23" s="44"/>
      <c r="D23" s="44"/>
      <c r="E23" s="44"/>
      <c r="F23" s="47"/>
      <c r="G23" s="47"/>
      <c r="H23" s="10"/>
    </row>
    <row r="24" spans="1:8" s="6" customFormat="1" x14ac:dyDescent="0.2">
      <c r="A24" s="47">
        <f>Registro!A24</f>
        <v>0</v>
      </c>
      <c r="B24" s="47"/>
      <c r="C24" s="44"/>
      <c r="D24" s="44"/>
      <c r="E24" s="44"/>
      <c r="F24" s="47"/>
      <c r="G24" s="47"/>
      <c r="H24" s="10"/>
    </row>
    <row r="25" spans="1:8" s="6" customFormat="1" x14ac:dyDescent="0.2">
      <c r="A25" s="47">
        <f>Registro!A25</f>
        <v>0</v>
      </c>
      <c r="B25" s="47"/>
      <c r="C25" s="44"/>
      <c r="D25" s="44"/>
      <c r="E25" s="44"/>
      <c r="F25" s="47"/>
      <c r="G25" s="47"/>
      <c r="H25" s="10"/>
    </row>
    <row r="26" spans="1:8" s="6" customFormat="1" x14ac:dyDescent="0.2">
      <c r="A26" s="47">
        <f>Registro!A26</f>
        <v>0</v>
      </c>
      <c r="B26" s="47"/>
      <c r="C26" s="44">
        <f>Registro!G26</f>
        <v>0</v>
      </c>
      <c r="D26" s="44"/>
      <c r="E26" s="44"/>
      <c r="F26" s="47" t="s">
        <v>28</v>
      </c>
      <c r="G26" s="47"/>
      <c r="H26" s="10">
        <v>0.66</v>
      </c>
    </row>
    <row r="27" spans="1:8" s="6" customFormat="1" x14ac:dyDescent="0.2">
      <c r="A27" s="47">
        <f>Registro!A27</f>
        <v>0</v>
      </c>
      <c r="B27" s="47"/>
      <c r="C27" s="44"/>
      <c r="D27" s="44"/>
      <c r="E27" s="44"/>
      <c r="F27" s="47"/>
      <c r="G27" s="47"/>
      <c r="H27" s="10"/>
    </row>
    <row r="28" spans="1:8" s="6" customFormat="1" x14ac:dyDescent="0.2">
      <c r="A28" s="47">
        <f>Registro!A29</f>
        <v>0</v>
      </c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 t="e">
        <f>Registro!#REF!</f>
        <v>#REF!</v>
      </c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>
        <f>Registro!A30</f>
        <v>0</v>
      </c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MTI VICTOR MANUEL CHONTAL AMADOR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SEP 23 - ENE 24</v>
      </c>
      <c r="H9" s="50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7" t="str">
        <f>Registro!A21</f>
        <v>Asistencia a reuniones convocadas para planeación, organización y ejecución de actividades asignadas</v>
      </c>
      <c r="B21" s="47"/>
      <c r="C21" s="44" t="s">
        <v>26</v>
      </c>
      <c r="D21" s="44"/>
      <c r="E21" s="44"/>
      <c r="F21" s="47" t="s">
        <v>29</v>
      </c>
      <c r="G21" s="47"/>
      <c r="H21" s="10">
        <v>1</v>
      </c>
    </row>
    <row r="22" spans="1:8" s="6" customFormat="1" x14ac:dyDescent="0.2">
      <c r="A22" s="47">
        <f>Registro!A22</f>
        <v>0</v>
      </c>
      <c r="B22" s="47"/>
      <c r="C22" s="44"/>
      <c r="D22" s="44"/>
      <c r="E22" s="44"/>
      <c r="F22" s="47"/>
      <c r="G22" s="47"/>
      <c r="H22" s="10"/>
    </row>
    <row r="23" spans="1:8" s="6" customFormat="1" x14ac:dyDescent="0.2">
      <c r="A23" s="47">
        <f>Registro!A23</f>
        <v>0</v>
      </c>
      <c r="B23" s="47"/>
      <c r="C23" s="44"/>
      <c r="D23" s="44"/>
      <c r="E23" s="44"/>
      <c r="F23" s="47"/>
      <c r="G23" s="47"/>
      <c r="H23" s="10"/>
    </row>
    <row r="24" spans="1:8" s="6" customFormat="1" x14ac:dyDescent="0.2">
      <c r="A24" s="47">
        <f>Registro!A24</f>
        <v>0</v>
      </c>
      <c r="B24" s="47"/>
      <c r="C24" s="44"/>
      <c r="D24" s="44"/>
      <c r="E24" s="44"/>
      <c r="F24" s="47"/>
      <c r="G24" s="47"/>
      <c r="H24" s="10"/>
    </row>
    <row r="25" spans="1:8" s="6" customFormat="1" x14ac:dyDescent="0.2">
      <c r="A25" s="47">
        <f>Registro!A25</f>
        <v>0</v>
      </c>
      <c r="B25" s="47"/>
      <c r="C25" s="44"/>
      <c r="D25" s="44"/>
      <c r="E25" s="44"/>
      <c r="F25" s="47"/>
      <c r="G25" s="47"/>
      <c r="H25" s="10"/>
    </row>
    <row r="26" spans="1:8" s="6" customFormat="1" x14ac:dyDescent="0.2">
      <c r="A26" s="47">
        <f>Registro!A26</f>
        <v>0</v>
      </c>
      <c r="B26" s="47"/>
      <c r="C26" s="44">
        <f>Registro!G26</f>
        <v>0</v>
      </c>
      <c r="D26" s="44"/>
      <c r="E26" s="44"/>
      <c r="F26" s="47" t="s">
        <v>30</v>
      </c>
      <c r="G26" s="47"/>
      <c r="H26" s="10">
        <v>1</v>
      </c>
    </row>
    <row r="27" spans="1:8" s="6" customFormat="1" x14ac:dyDescent="0.2">
      <c r="A27" s="47">
        <f>Registro!A27</f>
        <v>0</v>
      </c>
      <c r="B27" s="47"/>
      <c r="C27" s="44"/>
      <c r="D27" s="44"/>
      <c r="E27" s="44"/>
      <c r="F27" s="47"/>
      <c r="G27" s="47"/>
      <c r="H27" s="10"/>
    </row>
    <row r="28" spans="1:8" s="6" customFormat="1" x14ac:dyDescent="0.2">
      <c r="A28" s="47">
        <f>Registro!A29</f>
        <v>0</v>
      </c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 t="e">
        <f>Registro!#REF!</f>
        <v>#REF!</v>
      </c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>
        <f>Registro!A30</f>
        <v>0</v>
      </c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MTI VICTOR MANUEL CHONTAL AMADOR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2023-11-07T04:36:11Z</dcterms:modified>
</cp:coreProperties>
</file>