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G9" i="7"/>
  <c r="G9" i="9"/>
  <c r="B11" i="7"/>
  <c r="G35" i="9"/>
  <c r="C35" i="9"/>
  <c r="A24" i="9"/>
  <c r="A23" i="9"/>
  <c r="A22" i="9"/>
  <c r="A21" i="9"/>
  <c r="A17" i="9"/>
  <c r="A14" i="9"/>
  <c r="B11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A17" i="7"/>
  <c r="A1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<sst xmlns="http://schemas.openxmlformats.org/spreadsheetml/2006/main" count="97" uniqueCount="45">
  <si>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</si>
  <si>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</si>
  <si>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</si>
  <si>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</si>
  <si>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</si>
  <si>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</si>
  <si>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</si>
  <si>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</si>
  <si>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</si>
  <si>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</si>
  <si>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</si>
  <si>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</si>
  <si>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</si>
  <si>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</si>
  <si>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</si>
  <si>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</si>
  <si>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</si>
  <si>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</si>
  <si>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</si>
  <si>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</si>
  <si>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</si>
  <si>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</si>
  <si>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</si>
  <si>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</si>
  <si>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</si>
  <si>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</si>
  <si>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</si>
  <si>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</si>
  <si>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</si>
  <si>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</si>
  <si>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</si>
  <si>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</si>
  <si>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</si>
  <si>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</si>
  <si>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>propuesta a la Academia IEM</t>
  </si>
  <si>
    <t>Seguimiento de los proyectos, y acompañamiento al alumno en su desarrollo</t>
  </si>
  <si>
    <t>SEP 2023 - ENE 2024</t>
  </si>
  <si>
    <t>TUTORIA Y DIRECCION INDV. (ASESOR RESIDENTE)</t>
  </si>
  <si>
    <t>Dar seguimiento a las propuestas de la Academia IEM, que faciliten y promuevan la actividad de Residencias Profesionales de los estudiantes..</t>
  </si>
  <si>
    <t xml:space="preserve">Dar seguimiento y acompañar a los estudiantes, en fase de residencias profesionales, de la Academia IEM.
</t>
  </si>
  <si>
    <t>04/09/2023-06/01/2024</t>
  </si>
  <si>
    <t>04/09/2023 al 01/11/2023</t>
  </si>
  <si>
    <t>Acta de Academia, asignaciones,</t>
  </si>
  <si>
    <t>Reporte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</si>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</sst>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6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15" t="s">
        <v>23</v>
      </c>
      <c r="B3" s="15"/>
      <c r="C3" s="15"/>
      <c r="D3" s="15"/>
      <c r="E3" s="15"/>
      <c r="F3" s="15"/>
      <c r="G3" s="15"/>
    </row>
    <row r="4" spans="1:7" x14ac:dyDescent="0.2">
      <c r="A4" s="2"/>
      <c r="B4" s="2"/>
      <c r="C4" s="2"/>
      <c r="D4" s="2"/>
      <c r="E4" s="2"/>
    </row>
    <row r="5" spans="1:7" x14ac:dyDescent="0.2">
      <c r="A5" s="15" t="s">
        <v>0</v>
      </c>
      <c r="B5" s="15"/>
      <c r="C5" s="15"/>
      <c r="D5" s="15"/>
      <c r="E5" s="15"/>
      <c r="F5" s="15"/>
      <c r="G5" s="15"/>
    </row>
    <row r="6" spans="1:7" x14ac:dyDescent="0.2">
      <c r="A6" s="23" t="s">
        <v>1</v>
      </c>
      <c r="B6" s="23"/>
      <c r="C6" s="23"/>
      <c r="D6" s="26" t="s">
        <v>25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6" t="s">
        <v>31</v>
      </c>
      <c r="C8" s="16"/>
      <c r="D8" s="16"/>
      <c r="E8" s="16"/>
      <c r="F8" s="16"/>
      <c r="G8" s="16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7" t="s">
        <v>38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31</v>
      </c>
      <c r="B36" s="16"/>
      <c r="C36" s="16" t="s">
        <v>32</v>
      </c>
      <c r="D36" s="16"/>
      <c r="E36"/>
      <c r="F36" s="16" t="s">
        <v>33</v>
      </c>
      <c r="G36" s="16"/>
    </row>
    <row r="37" spans="1:7" ht="28.5" customHeight="1" x14ac:dyDescent="0.2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">
      <c r="A39" s="24" t="s">
        <v>19</v>
      </c>
      <c r="B39" s="24"/>
      <c r="C39" s="24"/>
      <c r="D39" s="24"/>
      <c r="E39" s="24"/>
      <c r="F39" s="24"/>
      <c r="G39" s="24"/>
    </row>
  </sheetData>
  <mergeCells count="33">
    <mergeCell ref="A20:F20"/>
    <mergeCell ref="A3:G3"/>
    <mergeCell ref="A21:F21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14:G14"/>
    <mergeCell ref="A5:G5"/>
    <mergeCell ref="A36:B36"/>
    <mergeCell ref="A23:F23"/>
    <mergeCell ref="A24:F24"/>
    <mergeCell ref="B1:E1"/>
    <mergeCell ref="F1:G1"/>
    <mergeCell ref="A29:F29"/>
    <mergeCell ref="A30:F30"/>
    <mergeCell ref="A22:F22"/>
    <mergeCell ref="A25:F25"/>
    <mergeCell ref="A26:F26"/>
    <mergeCell ref="A27:F27"/>
    <mergeCell ref="A28:F28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0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">
        <v>26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1</v>
      </c>
      <c r="C9" s="16"/>
      <c r="D9" s="8"/>
      <c r="F9" s="4" t="s">
        <v>11</v>
      </c>
      <c r="G9" s="28" t="str">
        <f>Registro!F9</f>
        <v>SEP 2023 - ENE 2024</v>
      </c>
      <c r="H9" s="28"/>
    </row>
    <row r="11" spans="1:8" ht="31.5" customHeight="1" x14ac:dyDescent="0.2">
      <c r="A11" s="4" t="s">
        <v>4</v>
      </c>
      <c r="B11" s="21" t="str">
        <f>Registro!B11</f>
        <v>TUTORIA Y DIRECCION INDV. (ASESOR RESIDENTE)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Residencias Profesionales de los estudiantes..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7" t="str">
        <f>Registro!A17</f>
        <v xml:space="preserve">Dar seguimiento y acompañar a los estudiantes, en fase de residencias profesionales, de la Academia IEM.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str">
        <f>Registro!A21</f>
        <v>propuesta a la Academia IEM</v>
      </c>
      <c r="B21" s="27"/>
      <c r="C21" s="36" t="s">
        <v>41</v>
      </c>
      <c r="D21" s="36"/>
      <c r="E21" s="36"/>
      <c r="F21" s="35" t="s">
        <v>42</v>
      </c>
      <c r="G21" s="35"/>
      <c r="H21" s="10">
        <v>0.33</v>
      </c>
    </row>
    <row r="22" spans="1:8" s="6" customFormat="1" ht="35.25" customHeight="1" x14ac:dyDescent="0.2">
      <c r="A22" s="27" t="str">
        <f>Registro!A22</f>
        <v>Seguimiento de los proyectos, y acompañamiento al alumno en su desarrollo</v>
      </c>
      <c r="B22" s="27"/>
      <c r="C22" s="36" t="s">
        <v>41</v>
      </c>
      <c r="D22" s="36"/>
      <c r="E22" s="36"/>
      <c r="F22" s="27" t="s">
        <v>43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/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30</v>
      </c>
      <c r="C35" s="16" t="s">
        <v>29</v>
      </c>
      <c r="D35" s="16"/>
      <c r="E35" s="16"/>
      <c r="G35" s="16" t="s">
        <v>28</v>
      </c>
      <c r="H35" s="16"/>
    </row>
    <row r="36" spans="1:8" ht="28.5" customHeight="1" x14ac:dyDescent="0.2">
      <c r="A36" s="9" t="s">
        <v>44</v>
      </c>
      <c r="C36" s="34" t="s">
        <v>27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tr">
        <f>Registro!B8</f>
        <v>GUILLERMO PALACIOS PITALUA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2</v>
      </c>
      <c r="C9" s="16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16" t="str">
        <f>Registro!B11</f>
        <v>TUTORIA Y DIRECCION INDV. (ASESOR RESIDENTE)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Residencias Profesionales de los estudiantes..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Dar seguimiento y acompañar a los estudiantes, en fase de residencias profesionales, de la Academia IEM.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7" t="e">
        <f>Registro!#REF!</f>
        <v>#REF!</v>
      </c>
      <c r="B21" s="27"/>
      <c r="C21" s="36"/>
      <c r="D21" s="36"/>
      <c r="E21" s="36"/>
      <c r="F21" s="35"/>
      <c r="G21" s="35"/>
      <c r="H21" s="10"/>
    </row>
    <row r="22" spans="1:8" s="6" customFormat="1" ht="35.25" customHeight="1" x14ac:dyDescent="0.2">
      <c r="A22" s="27" t="e">
        <f>Registro!#REF!</f>
        <v>#REF!</v>
      </c>
      <c r="B22" s="27"/>
      <c r="C22" s="36"/>
      <c r="D22" s="36"/>
      <c r="E22" s="36"/>
      <c r="F22" s="27"/>
      <c r="G22" s="27"/>
      <c r="H22" s="10"/>
    </row>
    <row r="23" spans="1:8" s="6" customFormat="1" ht="35.25" customHeight="1" x14ac:dyDescent="0.2">
      <c r="A23" s="27" t="str">
        <f>Registro!A21</f>
        <v>propuesta a la Academia IEM</v>
      </c>
      <c r="B23" s="27"/>
      <c r="C23" s="36"/>
      <c r="D23" s="36"/>
      <c r="E23" s="36"/>
      <c r="F23" s="27"/>
      <c r="G23" s="27"/>
      <c r="H23" s="10"/>
    </row>
    <row r="24" spans="1:8" s="6" customFormat="1" ht="35.25" customHeight="1" x14ac:dyDescent="0.2">
      <c r="A24" s="27" t="str">
        <f>Registro!A22</f>
        <v>Seguimiento de los proyectos, y acompañamiento al alumno en su desarrollo</v>
      </c>
      <c r="B24" s="27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7"/>
      <c r="B25" s="27"/>
      <c r="C25" s="36"/>
      <c r="D25" s="36"/>
      <c r="E25" s="36"/>
      <c r="F25" s="35"/>
      <c r="G25" s="35"/>
      <c r="H25" s="10"/>
    </row>
    <row r="26" spans="1:8" s="6" customFormat="1" ht="35.25" customHeight="1" x14ac:dyDescent="0.2">
      <c r="A26" s="27"/>
      <c r="B26" s="27"/>
      <c r="C26" s="36"/>
      <c r="D26" s="36"/>
      <c r="E26" s="36"/>
      <c r="F26" s="27"/>
      <c r="G26" s="27"/>
      <c r="H26" s="10"/>
    </row>
    <row r="27" spans="1:8" s="6" customFormat="1" ht="35.25" customHeight="1" x14ac:dyDescent="0.2">
      <c r="A27" s="27"/>
      <c r="B27" s="27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Registro!C36</f>
        <v>ESTEBAN DOMIINGUEZ FISCAL</v>
      </c>
      <c r="D35" s="16"/>
      <c r="E35" s="16"/>
      <c r="G35" s="16" t="str">
        <f>Registro!F36</f>
        <v>OFELIA ENRIQUEZ ORDAZ</v>
      </c>
      <c r="H35" s="16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15" t="s">
        <v>23</v>
      </c>
      <c r="B3" s="15"/>
      <c r="C3" s="15"/>
      <c r="D3" s="15"/>
      <c r="E3" s="15"/>
      <c r="F3" s="15"/>
      <c r="G3" s="15"/>
      <c r="H3" s="1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5" t="s">
        <v>0</v>
      </c>
      <c r="B5" s="15"/>
      <c r="C5" s="15"/>
      <c r="D5" s="15"/>
      <c r="E5" s="15"/>
      <c r="F5" s="15"/>
      <c r="G5" s="15"/>
      <c r="H5" s="15"/>
    </row>
    <row r="6" spans="1:8" x14ac:dyDescent="0.2">
      <c r="A6" s="23" t="s">
        <v>1</v>
      </c>
      <c r="B6" s="23"/>
      <c r="C6" s="23"/>
      <c r="D6" s="41" t="str">
        <f>Registro!D6</f>
        <v>ELECTROMECANICA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6" t="str">
        <f>Registro!B8</f>
        <v>GUILLERMO PALACIOS PITALUA</v>
      </c>
      <c r="C8" s="16"/>
      <c r="D8" s="16"/>
      <c r="E8" s="16"/>
      <c r="F8" s="16"/>
      <c r="G8" s="16"/>
      <c r="H8" s="16"/>
    </row>
    <row r="9" spans="1:8" x14ac:dyDescent="0.2">
      <c r="A9" s="4" t="s">
        <v>2</v>
      </c>
      <c r="B9" s="16">
        <v>3</v>
      </c>
      <c r="C9" s="16"/>
      <c r="D9" s="8"/>
      <c r="F9" s="4" t="s">
        <v>11</v>
      </c>
      <c r="G9" s="28" t="str">
        <f>Registro!F9</f>
        <v>SEP 2023 - ENE 2024</v>
      </c>
      <c r="H9" s="28"/>
    </row>
    <row r="11" spans="1:8" x14ac:dyDescent="0.2">
      <c r="A11" s="4" t="s">
        <v>4</v>
      </c>
      <c r="B11" s="16" t="str">
        <f>Registro!B11</f>
        <v>TUTORIA Y DIRECCION INDV. (ASESOR RESIDENTE)</v>
      </c>
      <c r="C11" s="16"/>
      <c r="D11" s="16"/>
      <c r="E11" s="16"/>
      <c r="F11" s="16"/>
      <c r="G11" s="16"/>
      <c r="H11" s="1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7" t="str">
        <f>Registro!A14</f>
        <v>Dar seguimiento a las propuestas de la Academia IEM, que faciliten y promuevan la actividad de Residencias Profesionales de los estudiantes..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7" t="str">
        <f>Registro!A17</f>
        <v xml:space="preserve">Dar seguimiento y acompañar a los estudiantes, en fase de residencias profesionales, de la Academia IEM.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e">
        <f>Registro!#REF!</f>
        <v>#REF!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">
      <c r="A22" s="35" t="e">
        <f>Registro!#REF!</f>
        <v>#REF!</v>
      </c>
      <c r="B22" s="35"/>
      <c r="C22" s="36"/>
      <c r="D22" s="36"/>
      <c r="E22" s="36"/>
      <c r="F22" s="27"/>
      <c r="G22" s="27"/>
      <c r="H22" s="10"/>
    </row>
    <row r="23" spans="1:8" s="6" customFormat="1" x14ac:dyDescent="0.2">
      <c r="A23" s="35" t="str">
        <f>Registro!A21</f>
        <v>propuesta a la Academia IEM</v>
      </c>
      <c r="B23" s="35"/>
      <c r="C23" s="36"/>
      <c r="D23" s="36"/>
      <c r="E23" s="36"/>
      <c r="F23" s="27"/>
      <c r="G23" s="27"/>
      <c r="H23" s="10"/>
    </row>
    <row r="24" spans="1:8" s="6" customFormat="1" x14ac:dyDescent="0.2">
      <c r="A24" s="35" t="str">
        <f>Registro!A22</f>
        <v>Seguimiento de los proyectos, y acompañamiento al alumno en su desarrollo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27"/>
      <c r="G26" s="27"/>
      <c r="H26" s="10"/>
    </row>
    <row r="27" spans="1:8" s="6" customFormat="1" x14ac:dyDescent="0.2">
      <c r="A27" s="35"/>
      <c r="B27" s="35"/>
      <c r="C27" s="36"/>
      <c r="D27" s="36"/>
      <c r="E27" s="36"/>
      <c r="F27" s="27"/>
      <c r="G27" s="27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Registro!C36</f>
        <v>ESTEBAN DOMIINGUEZ FISCAL</v>
      </c>
      <c r="D35" s="16"/>
      <c r="E35" s="16"/>
      <c r="G35" s="16" t="str">
        <f>Registro!F36</f>
        <v>OFELIA ENRIQUEZ ORDAZ</v>
      </c>
      <c r="H35" s="16"/>
    </row>
    <row r="36" spans="1:8" ht="28.5" customHeight="1" x14ac:dyDescent="0.2">
      <c r="A36" s="9" t="str">
        <f>B8</f>
        <v>GUILLERMO PALACIOS PITALUA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4" t="s">
        <v>20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2023-11-07T14:37:28Z</dcterms:modified>
</cp:coreProperties>
</file>