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EDGAR 23-24\REPORTE Y LISTAS\"/>
    </mc:Choice>
  </mc:AlternateContent>
  <bookViews>
    <workbookView xWindow="0" yWindow="0" windowWidth="20490" windowHeight="7755" activeTab="3"/>
  </bookViews>
  <sheets>
    <sheet name="MATERIA 1" sheetId="1" r:id="rId1"/>
    <sheet name="MATERIA 2" sheetId="3" r:id="rId2"/>
    <sheet name="MATERIA 3" sheetId="4" r:id="rId3"/>
    <sheet name="MATERIA 4" sheetId="5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5" l="1"/>
  <c r="O56" i="5"/>
  <c r="N56" i="5"/>
  <c r="M56" i="5"/>
  <c r="L56" i="5"/>
  <c r="K56" i="5"/>
  <c r="J56" i="5"/>
  <c r="P55" i="5"/>
  <c r="O55" i="5"/>
  <c r="O58" i="5" s="1"/>
  <c r="N55" i="5"/>
  <c r="M55" i="5"/>
  <c r="L55" i="5"/>
  <c r="K55" i="5"/>
  <c r="J55" i="5"/>
  <c r="P54" i="5"/>
  <c r="P57" i="5" s="1"/>
  <c r="O54" i="5"/>
  <c r="O57" i="5" s="1"/>
  <c r="N54" i="5"/>
  <c r="M54" i="5"/>
  <c r="L54" i="5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K55" i="4"/>
  <c r="J55" i="4"/>
  <c r="P54" i="4"/>
  <c r="O54" i="4"/>
  <c r="N54" i="4"/>
  <c r="N57" i="4" s="1"/>
  <c r="M54" i="4"/>
  <c r="L54" i="4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N57" i="3" s="1"/>
  <c r="M54" i="3"/>
  <c r="M57" i="3" s="1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O58" i="4" l="1"/>
  <c r="O57" i="4"/>
  <c r="J57" i="3"/>
  <c r="L58" i="5"/>
  <c r="L57" i="5"/>
  <c r="L58" i="4"/>
  <c r="L57" i="4"/>
  <c r="K58" i="5"/>
  <c r="P57" i="3"/>
  <c r="M57" i="4"/>
  <c r="J57" i="5"/>
  <c r="Q56" i="5"/>
  <c r="M58" i="5"/>
  <c r="K57" i="3"/>
  <c r="P57" i="4"/>
  <c r="M57" i="5"/>
  <c r="N58" i="5"/>
  <c r="P58" i="4"/>
  <c r="L57" i="3"/>
  <c r="N57" i="5"/>
  <c r="K58" i="4"/>
  <c r="P58" i="5"/>
  <c r="O57" i="3"/>
  <c r="M58" i="4"/>
  <c r="P58" i="3"/>
  <c r="O58" i="3"/>
  <c r="N58" i="3"/>
  <c r="M58" i="3"/>
  <c r="L58" i="3"/>
  <c r="K58" i="3"/>
  <c r="J58" i="5"/>
  <c r="Q56" i="4"/>
  <c r="Q56" i="3"/>
  <c r="J58" i="3"/>
  <c r="Q54" i="5"/>
  <c r="Q55" i="5"/>
  <c r="Q58" i="5" s="1"/>
  <c r="J58" i="4"/>
  <c r="Q54" i="4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4" l="1"/>
  <c r="Q57" i="5"/>
  <c r="Q57" i="3"/>
  <c r="Q57" i="4"/>
  <c r="Q58" i="3"/>
  <c r="Q49" i="1"/>
  <c r="Q50" i="1"/>
  <c r="Q51" i="1"/>
  <c r="Q52" i="1"/>
  <c r="Q21" i="1" l="1"/>
  <c r="Q22" i="1"/>
  <c r="Q23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<sst xmlns="http://schemas.openxmlformats.org/spreadsheetml/2006/main" count="316" uniqueCount="235">
  <si>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</si>
  <si>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</si>
  <si>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</si>
  <si>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</si>
  <si>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</si>
  <si>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</si>
  <si>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</si>
  <si>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</si>
  <si>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</si>
  <si>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</si>
  <si>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</si>
  <si>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</si>
  <si>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</si>
  <si>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</si>
  <si>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</si>
  <si>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</si>
  <si>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</si>
  <si>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</si>
  <si>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</si>
  <si>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</si>
  <si>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</si>
  <si>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</si>
  <si>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</si>
  <si>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</si>
  <si>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SEPTIEMBRE 2023 - ENERO 2024</t>
  </si>
  <si>
    <t>ING. EDGAR ROMAN CARDENAS</t>
  </si>
  <si>
    <t>CALCULO VECTORIAL</t>
  </si>
  <si>
    <t>304 - A</t>
  </si>
  <si>
    <t>301 - A</t>
  </si>
  <si>
    <t>306 - B</t>
  </si>
  <si>
    <t>304 - B</t>
  </si>
  <si>
    <t>221u0185</t>
  </si>
  <si>
    <t>Juan Jose Aguilera Ataxca</t>
  </si>
  <si>
    <t>221u0219</t>
  </si>
  <si>
    <t>Marvin Osbaldo Marquez Moto</t>
  </si>
  <si>
    <t>221u0239</t>
  </si>
  <si>
    <t>Marco Arturo Poot Alegrìa</t>
  </si>
  <si>
    <t>221u0190</t>
  </si>
  <si>
    <t>Yajdiel Emir Baxin Bàez</t>
  </si>
  <si>
    <t>221u0220</t>
  </si>
  <si>
    <t>Allison Denisse Martinez Azamar</t>
  </si>
  <si>
    <t>221u0187</t>
  </si>
  <si>
    <t xml:space="preserve">uria aparicio seba </t>
  </si>
  <si>
    <t>221u0262</t>
  </si>
  <si>
    <t>Guillermo Alejandro Muñiz Hernàndez</t>
  </si>
  <si>
    <t>221u0206</t>
  </si>
  <si>
    <t>Erick Ferrer Cota</t>
  </si>
  <si>
    <t>221U0247</t>
  </si>
  <si>
    <t>221U0211</t>
  </si>
  <si>
    <t>Joana Seba Velasco</t>
  </si>
  <si>
    <t xml:space="preserve">Javier Davis Gonzalez Guido </t>
  </si>
  <si>
    <t>211U0486</t>
  </si>
  <si>
    <t xml:space="preserve">Eduardo Santos Hernandez </t>
  </si>
  <si>
    <t>221u0250</t>
  </si>
  <si>
    <t>Alexis de Jesùs Toto Ramos</t>
  </si>
  <si>
    <t>221u0223</t>
  </si>
  <si>
    <t>Daniel Maxo Maldonado</t>
  </si>
  <si>
    <t>221u0212</t>
  </si>
  <si>
    <t>Josè Manuel Guatemala Pèrez</t>
  </si>
  <si>
    <t>221u0251</t>
  </si>
  <si>
    <t>Luis Enrique Toto Salazar</t>
  </si>
  <si>
    <t>221u0242</t>
  </si>
  <si>
    <t>Roberto Santiago Pucheta Villegas</t>
  </si>
  <si>
    <t>211u0635</t>
  </si>
  <si>
    <t>Emmanuel Alejandro Mil Ortiz</t>
  </si>
  <si>
    <t>221u0234</t>
  </si>
  <si>
    <t>Ismael Perez Pucheta</t>
  </si>
  <si>
    <t>221u0213</t>
  </si>
  <si>
    <t>Tairy Hernandez Cisneros</t>
  </si>
  <si>
    <t>221u0205</t>
  </si>
  <si>
    <t xml:space="preserve">Ana Valeria Ferman Campos </t>
  </si>
  <si>
    <t>221u0241</t>
  </si>
  <si>
    <t>Adair Esau Pucheta Loeza</t>
  </si>
  <si>
    <t>221U0237</t>
  </si>
  <si>
    <t>Ricardo Polito Mixtega</t>
  </si>
  <si>
    <t>121u0198</t>
  </si>
  <si>
    <t>Ricardo Chigo vasquez</t>
  </si>
  <si>
    <t>221u0235</t>
  </si>
  <si>
    <t xml:space="preserve">Israel Perez Puheta </t>
  </si>
  <si>
    <t>221u0240</t>
  </si>
  <si>
    <t>Juan Jose Pucheta Caporal</t>
  </si>
  <si>
    <t>221u261</t>
  </si>
  <si>
    <t>Josue Ricardo Diaz Sario</t>
  </si>
  <si>
    <t>221U0200</t>
  </si>
  <si>
    <t>Pablo Antonio Constantino Càrdenas</t>
  </si>
  <si>
    <t>221u0214</t>
  </si>
  <si>
    <t>Jade Dainara Hernàndez Cortès</t>
  </si>
  <si>
    <t>221u0233</t>
  </si>
  <si>
    <t>Juan Carlos Pèrez Mendoza</t>
  </si>
  <si>
    <t>Daniel Azahel Martinez Rosas</t>
  </si>
  <si>
    <t>Itzel Del Carmen Reyes De Dios</t>
  </si>
  <si>
    <t>221u0099</t>
  </si>
  <si>
    <t>221u0111</t>
  </si>
  <si>
    <t>Renee Hernandez Velazquez</t>
  </si>
  <si>
    <t>221u0090</t>
  </si>
  <si>
    <t>221u0109</t>
  </si>
  <si>
    <t>Jonathan Pucheta Perez</t>
  </si>
  <si>
    <t xml:space="preserve">Mildred Arevalo Dominguez </t>
  </si>
  <si>
    <t>221u0059</t>
  </si>
  <si>
    <t>221u0097</t>
  </si>
  <si>
    <t>Lucho Coto Fatima De Jesus</t>
  </si>
  <si>
    <t>221u0054</t>
  </si>
  <si>
    <t>Alavez de la hoz Alfredo</t>
  </si>
  <si>
    <t>221u0104</t>
  </si>
  <si>
    <t>ortiz aparicio concepcion del carmen</t>
  </si>
  <si>
    <t>221u0087</t>
  </si>
  <si>
    <t>Garcia Rueda Andrek Eduardo</t>
  </si>
  <si>
    <t>221u0081</t>
  </si>
  <si>
    <t xml:space="preserve">Figueroa Corro Ariel de Jesus </t>
  </si>
  <si>
    <t>221u0118</t>
  </si>
  <si>
    <t>Tepox de Jesus Alejandra</t>
  </si>
  <si>
    <t>221U0069</t>
  </si>
  <si>
    <t xml:space="preserve">Chacha Hernandez Emiliano Sebastian </t>
  </si>
  <si>
    <t>221U0056</t>
  </si>
  <si>
    <t>Chibamba Seba Luis Mario</t>
  </si>
  <si>
    <t>221U0101</t>
  </si>
  <si>
    <t>Montalvo Dominguez Kiara Valeria</t>
  </si>
  <si>
    <t>221u0086</t>
  </si>
  <si>
    <t>Garcia Cruz Ruth</t>
  </si>
  <si>
    <t>221U0095</t>
  </si>
  <si>
    <t>Ixtepan Jauregui Dayana</t>
  </si>
  <si>
    <t>221U0092</t>
  </si>
  <si>
    <t xml:space="preserve">Hernandez Quino Cristina Del Carmen </t>
  </si>
  <si>
    <t>221u0064</t>
  </si>
  <si>
    <t>Fonseca Lopez Edson Jair</t>
  </si>
  <si>
    <t>blanco zarate alan osvaldo</t>
  </si>
  <si>
    <t>221u0062</t>
  </si>
  <si>
    <t>221U0396</t>
  </si>
  <si>
    <t>Celeste jovana pucheta santos</t>
  </si>
  <si>
    <t>221U0374</t>
  </si>
  <si>
    <t xml:space="preserve">America Abigail Gracia Martinez </t>
  </si>
  <si>
    <t>221U0385</t>
  </si>
  <si>
    <t>Ana Sarahi Mendoza Aculteco</t>
  </si>
  <si>
    <t>221U0348</t>
  </si>
  <si>
    <t xml:space="preserve">Williams alvarado cuazozon </t>
  </si>
  <si>
    <t>Sergio Nain Navarrete Montan</t>
  </si>
  <si>
    <t>221U0389</t>
  </si>
  <si>
    <t>221U0404</t>
  </si>
  <si>
    <t>221u0843</t>
  </si>
  <si>
    <t>Claudia Maria Alfonso Molina</t>
  </si>
  <si>
    <t>Marisol de Jesus Temich Martinez</t>
  </si>
  <si>
    <t>221u0394</t>
  </si>
  <si>
    <t>Danna Yamileth Polio Cinta</t>
  </si>
  <si>
    <t>201U0489</t>
  </si>
  <si>
    <t>Grecia Mora Chigo</t>
  </si>
  <si>
    <t>201u0358</t>
  </si>
  <si>
    <t>Danaeh Chaparro Ramos</t>
  </si>
  <si>
    <t>221u0378</t>
  </si>
  <si>
    <t>Eva Estrella Lopez Cervantes</t>
  </si>
  <si>
    <t>221u0373</t>
  </si>
  <si>
    <t xml:space="preserve">maria de jesus gonzalez cru7z </t>
  </si>
  <si>
    <t>221u0364</t>
  </si>
  <si>
    <t>pedro yahir cocuyo abrajan</t>
  </si>
  <si>
    <t>221u0381</t>
  </si>
  <si>
    <t>Ramses mantilla mantilla</t>
  </si>
  <si>
    <t>221u0395</t>
  </si>
  <si>
    <t xml:space="preserve">Fesco Prieto Huerta </t>
  </si>
  <si>
    <t xml:space="preserve">Sussan Perez Marquez </t>
  </si>
  <si>
    <t>221U0391</t>
  </si>
  <si>
    <t>221U0359</t>
  </si>
  <si>
    <t>Zaira Raquel Chavez Luna</t>
  </si>
  <si>
    <t>221U0384</t>
  </si>
  <si>
    <t>Michel Alexis Maza Jimenez</t>
  </si>
  <si>
    <t>221U0356</t>
  </si>
  <si>
    <t>Fatima Leilany Catemaxca Quinto</t>
  </si>
  <si>
    <t>221u0110</t>
  </si>
  <si>
    <t>Perez Martinez Estefani</t>
  </si>
  <si>
    <t>221u0076</t>
  </si>
  <si>
    <t>Cruz Gonzalez Itzel Zahori</t>
  </si>
  <si>
    <t>Castañeda Gonzalez Jose Alejandro</t>
  </si>
  <si>
    <t>221U0067</t>
  </si>
  <si>
    <t>221U0080</t>
  </si>
  <si>
    <t>Fernan Jimenez Juan Angel</t>
  </si>
  <si>
    <t>221U0075</t>
  </si>
  <si>
    <t>Cruz Bello Yadira</t>
  </si>
  <si>
    <t>221U0084</t>
  </si>
  <si>
    <t>Flores Hernandez Itzel Alejandra</t>
  </si>
  <si>
    <t>221U0106</t>
  </si>
  <si>
    <t>Patraca Morales Ashley Sherlyn</t>
  </si>
  <si>
    <t>221U0096</t>
  </si>
  <si>
    <t>perez belli oscar adrian donovan</t>
  </si>
  <si>
    <t>221U0115</t>
  </si>
  <si>
    <t xml:space="preserve">Sanchez Barraza Angel de Jsus </t>
  </si>
  <si>
    <t>221U0117</t>
  </si>
  <si>
    <t>Teoba Coto Eduardo</t>
  </si>
  <si>
    <t>221U0201</t>
  </si>
  <si>
    <t>Cosme Moreno Josè de Jesùs</t>
  </si>
  <si>
    <t>221U0193</t>
  </si>
  <si>
    <t>Baxin Rosas Bryan Gabriel</t>
  </si>
  <si>
    <t>221U0256</t>
  </si>
  <si>
    <t>Yllescas Acosta Yovana</t>
  </si>
  <si>
    <t>221U0222</t>
  </si>
  <si>
    <t>Martinez Vera Erick</t>
  </si>
  <si>
    <t>221U0230</t>
  </si>
  <si>
    <t>Montserrat Palayo Carranza</t>
  </si>
  <si>
    <t>21u0246</t>
  </si>
  <si>
    <t>Salazar Urieta Luis Elias</t>
  </si>
  <si>
    <t>Perez Sanchez Victor Eden</t>
  </si>
  <si>
    <t>Garcia Segura Cesar Eduardo</t>
  </si>
  <si>
    <t>221U0802</t>
  </si>
  <si>
    <t>Aguirre Ferman Nestor Alejandro</t>
  </si>
  <si>
    <t>221U0232</t>
  </si>
  <si>
    <t>Perez Carrasco Diana Cecilia</t>
  </si>
  <si>
    <t>221U0191</t>
  </si>
  <si>
    <t>Baxin Campos Angel Uziel</t>
  </si>
  <si>
    <t>221U0245</t>
  </si>
  <si>
    <t>Rodriguez Lopez Jazer</t>
  </si>
  <si>
    <t>221u0255</t>
  </si>
  <si>
    <t>Xolo Hernandez Miriam Guadalupe</t>
  </si>
  <si>
    <t>221u0228</t>
  </si>
  <si>
    <t xml:space="preserve">Monserrat Moreno Landa </t>
  </si>
  <si>
    <t>221u0238</t>
  </si>
  <si>
    <t>Luis Gerardo Polito Ventura</t>
  </si>
  <si>
    <t>221U0197</t>
  </si>
  <si>
    <t>Castro Martìnez Yosef Eduardo</t>
  </si>
  <si>
    <t>221U0189</t>
  </si>
  <si>
    <t>Arèvalo Domìnguez Milton</t>
  </si>
  <si>
    <t>221U0209</t>
  </si>
  <si>
    <t>221U0236</t>
  </si>
  <si>
    <t>221U0203</t>
  </si>
  <si>
    <t>CRUZ ZACARIAS WENDY ELLEN</t>
  </si>
  <si>
    <t>221U0244</t>
  </si>
  <si>
    <t>Ramon Xolo Carla Karina</t>
  </si>
  <si>
    <t>221uo226</t>
  </si>
  <si>
    <t>Morales Ton Estrella</t>
  </si>
  <si>
    <t>221u0254</t>
  </si>
  <si>
    <t xml:space="preserve">veronica alejandra ventura bustamante </t>
  </si>
  <si>
    <t>221u0243</t>
  </si>
  <si>
    <t xml:space="preserve">landy berenice quinto lucho </t>
  </si>
  <si>
    <t>221u0263</t>
  </si>
  <si>
    <t>Aaron de Jesus Pèrez Hernàndez</t>
  </si>
  <si>
    <t>Carlos Eduardo Roque Vega</t>
  </si>
  <si>
    <t>Lucho Mixtega Juan Fernado</t>
  </si>
  <si>
    <t>German Aguilar Gomez</t>
  </si>
  <si>
    <t>Hernandez Velazquez Renee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</si>
</sst>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Normal="100" workbookViewId="0">
      <selection activeCell="L38" sqref="L3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8" t="s">
        <v>26</v>
      </c>
      <c r="E4" s="28"/>
      <c r="F4" s="28"/>
      <c r="G4" s="28"/>
      <c r="I4" t="s">
        <v>1</v>
      </c>
      <c r="J4" s="29" t="s">
        <v>27</v>
      </c>
      <c r="K4" s="29"/>
      <c r="M4" t="s">
        <v>2</v>
      </c>
      <c r="N4" s="30">
        <v>45201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24</v>
      </c>
      <c r="E6" s="29"/>
      <c r="F6" s="29"/>
      <c r="G6" s="29"/>
      <c r="I6" s="21" t="s">
        <v>22</v>
      </c>
      <c r="J6" s="21"/>
      <c r="K6" s="22" t="s">
        <v>25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8" t="s">
        <v>31</v>
      </c>
      <c r="D9" s="32" t="s">
        <v>32</v>
      </c>
      <c r="E9" s="32"/>
      <c r="F9" s="32"/>
      <c r="G9" s="32"/>
      <c r="H9" s="32"/>
      <c r="I9" s="32"/>
      <c r="J9" s="16">
        <v>71</v>
      </c>
      <c r="K9" s="16">
        <v>70</v>
      </c>
      <c r="L9" s="16">
        <v>70</v>
      </c>
      <c r="M9" s="16">
        <v>0</v>
      </c>
      <c r="N9" s="16">
        <v>0</v>
      </c>
      <c r="O9" s="4">
        <v>0</v>
      </c>
      <c r="P9" s="4">
        <v>0</v>
      </c>
      <c r="Q9" s="10">
        <f>SUM(J9:P9)/7</f>
        <v>30.142857142857142</v>
      </c>
    </row>
    <row r="10" spans="2:18" x14ac:dyDescent="0.25">
      <c r="B10" s="6">
        <f>B9+1</f>
        <v>2</v>
      </c>
      <c r="C10" s="18" t="s">
        <v>33</v>
      </c>
      <c r="D10" s="32" t="s">
        <v>34</v>
      </c>
      <c r="E10" s="32"/>
      <c r="F10" s="32"/>
      <c r="G10" s="32"/>
      <c r="H10" s="32"/>
      <c r="I10" s="32"/>
      <c r="J10" s="16">
        <v>72</v>
      </c>
      <c r="K10" s="16">
        <v>79</v>
      </c>
      <c r="L10" s="16">
        <v>70</v>
      </c>
      <c r="M10" s="16">
        <v>0</v>
      </c>
      <c r="N10" s="16">
        <v>0</v>
      </c>
      <c r="O10" s="4">
        <v>0</v>
      </c>
      <c r="P10" s="4">
        <v>0</v>
      </c>
      <c r="Q10" s="10">
        <f t="shared" ref="Q10:Q48" si="0">SUM(J10:P10)/7</f>
        <v>31.571428571428573</v>
      </c>
    </row>
    <row r="11" spans="2:18" x14ac:dyDescent="0.25">
      <c r="B11" s="6">
        <f t="shared" ref="B11:B53" si="1">B10+1</f>
        <v>3</v>
      </c>
      <c r="C11" s="18" t="s">
        <v>35</v>
      </c>
      <c r="D11" s="32" t="s">
        <v>36</v>
      </c>
      <c r="E11" s="32"/>
      <c r="F11" s="32"/>
      <c r="G11" s="32"/>
      <c r="H11" s="32"/>
      <c r="I11" s="32"/>
      <c r="J11" s="16">
        <v>71</v>
      </c>
      <c r="K11" s="16">
        <v>70</v>
      </c>
      <c r="L11" s="16">
        <v>70</v>
      </c>
      <c r="M11" s="16">
        <v>0</v>
      </c>
      <c r="N11" s="16">
        <v>0</v>
      </c>
      <c r="O11" s="4">
        <v>0</v>
      </c>
      <c r="P11" s="4">
        <v>0</v>
      </c>
      <c r="Q11" s="10">
        <f t="shared" si="0"/>
        <v>30.142857142857142</v>
      </c>
    </row>
    <row r="12" spans="2:18" x14ac:dyDescent="0.25">
      <c r="B12" s="6">
        <f t="shared" si="1"/>
        <v>4</v>
      </c>
      <c r="C12" s="18" t="s">
        <v>37</v>
      </c>
      <c r="D12" s="32" t="s">
        <v>38</v>
      </c>
      <c r="E12" s="32"/>
      <c r="F12" s="32"/>
      <c r="G12" s="32"/>
      <c r="H12" s="32"/>
      <c r="I12" s="32"/>
      <c r="J12" s="16">
        <v>72</v>
      </c>
      <c r="K12" s="16">
        <v>70</v>
      </c>
      <c r="L12" s="16">
        <v>70</v>
      </c>
      <c r="M12" s="16">
        <v>0</v>
      </c>
      <c r="N12" s="16">
        <v>0</v>
      </c>
      <c r="O12" s="4">
        <v>0</v>
      </c>
      <c r="P12" s="4">
        <v>0</v>
      </c>
      <c r="Q12" s="10">
        <f t="shared" si="0"/>
        <v>30.285714285714285</v>
      </c>
    </row>
    <row r="13" spans="2:18" x14ac:dyDescent="0.25">
      <c r="B13" s="6">
        <f t="shared" si="1"/>
        <v>5</v>
      </c>
      <c r="C13" s="18" t="s">
        <v>39</v>
      </c>
      <c r="D13" s="32" t="s">
        <v>40</v>
      </c>
      <c r="E13" s="32"/>
      <c r="F13" s="32"/>
      <c r="G13" s="32"/>
      <c r="H13" s="32"/>
      <c r="I13" s="32"/>
      <c r="J13" s="16">
        <v>71</v>
      </c>
      <c r="K13" s="16">
        <v>70</v>
      </c>
      <c r="L13" s="16">
        <v>70</v>
      </c>
      <c r="M13" s="16">
        <v>0</v>
      </c>
      <c r="N13" s="16">
        <v>0</v>
      </c>
      <c r="O13" s="4">
        <v>0</v>
      </c>
      <c r="P13" s="4">
        <v>0</v>
      </c>
      <c r="Q13" s="10">
        <f t="shared" si="0"/>
        <v>30.142857142857142</v>
      </c>
    </row>
    <row r="14" spans="2:18" x14ac:dyDescent="0.25">
      <c r="B14" s="6">
        <f t="shared" si="1"/>
        <v>6</v>
      </c>
      <c r="C14" s="18" t="s">
        <v>41</v>
      </c>
      <c r="D14" s="32" t="s">
        <v>42</v>
      </c>
      <c r="E14" s="32"/>
      <c r="F14" s="32"/>
      <c r="G14" s="32"/>
      <c r="H14" s="32"/>
      <c r="I14" s="32"/>
      <c r="J14" s="16">
        <v>71</v>
      </c>
      <c r="K14" s="16">
        <v>70</v>
      </c>
      <c r="L14" s="16">
        <v>70</v>
      </c>
      <c r="M14" s="16">
        <v>0</v>
      </c>
      <c r="N14" s="16">
        <v>0</v>
      </c>
      <c r="O14" s="4">
        <v>0</v>
      </c>
      <c r="P14" s="4">
        <v>0</v>
      </c>
      <c r="Q14" s="10">
        <f t="shared" si="0"/>
        <v>30.142857142857142</v>
      </c>
    </row>
    <row r="15" spans="2:18" x14ac:dyDescent="0.25">
      <c r="B15" s="6">
        <f t="shared" si="1"/>
        <v>7</v>
      </c>
      <c r="C15" s="18" t="s">
        <v>43</v>
      </c>
      <c r="D15" s="32" t="s">
        <v>44</v>
      </c>
      <c r="E15" s="32"/>
      <c r="F15" s="32"/>
      <c r="G15" s="32"/>
      <c r="H15" s="32"/>
      <c r="I15" s="32"/>
      <c r="J15" s="16">
        <v>72</v>
      </c>
      <c r="K15" s="16">
        <v>70</v>
      </c>
      <c r="L15" s="16">
        <v>70</v>
      </c>
      <c r="M15" s="16">
        <v>0</v>
      </c>
      <c r="N15" s="16">
        <v>0</v>
      </c>
      <c r="O15" s="4">
        <v>0</v>
      </c>
      <c r="P15" s="4">
        <v>0</v>
      </c>
      <c r="Q15" s="10">
        <f t="shared" si="0"/>
        <v>30.285714285714285</v>
      </c>
    </row>
    <row r="16" spans="2:18" x14ac:dyDescent="0.25">
      <c r="B16" s="6">
        <f t="shared" si="1"/>
        <v>8</v>
      </c>
      <c r="C16" s="18" t="s">
        <v>45</v>
      </c>
      <c r="D16" s="32" t="s">
        <v>46</v>
      </c>
      <c r="E16" s="32"/>
      <c r="F16" s="32"/>
      <c r="G16" s="32"/>
      <c r="H16" s="32"/>
      <c r="I16" s="32"/>
      <c r="J16" s="16">
        <v>72</v>
      </c>
      <c r="K16" s="16">
        <v>70</v>
      </c>
      <c r="L16" s="16">
        <v>70</v>
      </c>
      <c r="M16" s="16">
        <v>0</v>
      </c>
      <c r="N16" s="16">
        <v>0</v>
      </c>
      <c r="O16" s="4">
        <v>0</v>
      </c>
      <c r="P16" s="4">
        <v>0</v>
      </c>
      <c r="Q16" s="10">
        <f t="shared" si="0"/>
        <v>30.285714285714285</v>
      </c>
    </row>
    <row r="17" spans="2:17" x14ac:dyDescent="0.25">
      <c r="B17" s="6">
        <f t="shared" si="1"/>
        <v>9</v>
      </c>
      <c r="C17" s="18" t="s">
        <v>47</v>
      </c>
      <c r="D17" s="32" t="s">
        <v>49</v>
      </c>
      <c r="E17" s="32"/>
      <c r="F17" s="32"/>
      <c r="G17" s="32"/>
      <c r="H17" s="32"/>
      <c r="I17" s="32"/>
      <c r="J17" s="16">
        <v>71</v>
      </c>
      <c r="K17" s="16">
        <v>70</v>
      </c>
      <c r="L17" s="16">
        <v>70</v>
      </c>
      <c r="M17" s="16">
        <v>0</v>
      </c>
      <c r="N17" s="16">
        <v>0</v>
      </c>
      <c r="O17" s="4">
        <v>0</v>
      </c>
      <c r="P17" s="4">
        <v>0</v>
      </c>
      <c r="Q17" s="10">
        <f t="shared" si="0"/>
        <v>30.142857142857142</v>
      </c>
    </row>
    <row r="18" spans="2:17" x14ac:dyDescent="0.25">
      <c r="B18" s="6">
        <f t="shared" si="1"/>
        <v>10</v>
      </c>
      <c r="C18" s="18" t="s">
        <v>48</v>
      </c>
      <c r="D18" s="32" t="s">
        <v>50</v>
      </c>
      <c r="E18" s="32"/>
      <c r="F18" s="32"/>
      <c r="G18" s="32"/>
      <c r="H18" s="32"/>
      <c r="I18" s="32"/>
      <c r="J18" s="16">
        <v>72</v>
      </c>
      <c r="K18" s="16">
        <v>72</v>
      </c>
      <c r="L18" s="16">
        <v>70</v>
      </c>
      <c r="M18" s="16">
        <v>0</v>
      </c>
      <c r="N18" s="16">
        <v>0</v>
      </c>
      <c r="O18" s="4">
        <v>0</v>
      </c>
      <c r="P18" s="4">
        <v>0</v>
      </c>
      <c r="Q18" s="10">
        <f t="shared" si="0"/>
        <v>30.571428571428573</v>
      </c>
    </row>
    <row r="19" spans="2:17" x14ac:dyDescent="0.25">
      <c r="B19" s="6">
        <f t="shared" si="1"/>
        <v>11</v>
      </c>
      <c r="C19" s="18" t="s">
        <v>51</v>
      </c>
      <c r="D19" s="32" t="s">
        <v>52</v>
      </c>
      <c r="E19" s="32"/>
      <c r="F19" s="32"/>
      <c r="G19" s="32"/>
      <c r="H19" s="32"/>
      <c r="I19" s="32"/>
      <c r="J19" s="16">
        <v>72</v>
      </c>
      <c r="K19" s="16">
        <v>70</v>
      </c>
      <c r="L19" s="16">
        <v>70</v>
      </c>
      <c r="M19" s="16">
        <v>0</v>
      </c>
      <c r="N19" s="16">
        <v>0</v>
      </c>
      <c r="O19" s="4">
        <v>0</v>
      </c>
      <c r="P19" s="4">
        <v>0</v>
      </c>
      <c r="Q19" s="10">
        <f t="shared" si="0"/>
        <v>30.285714285714285</v>
      </c>
    </row>
    <row r="20" spans="2:17" x14ac:dyDescent="0.25">
      <c r="B20" s="6">
        <f t="shared" si="1"/>
        <v>12</v>
      </c>
      <c r="C20" s="18" t="s">
        <v>53</v>
      </c>
      <c r="D20" s="32" t="s">
        <v>54</v>
      </c>
      <c r="E20" s="32"/>
      <c r="F20" s="32"/>
      <c r="G20" s="32"/>
      <c r="H20" s="32"/>
      <c r="I20" s="32"/>
      <c r="J20" s="16">
        <v>71</v>
      </c>
      <c r="K20" s="16">
        <v>70</v>
      </c>
      <c r="L20" s="16">
        <v>70</v>
      </c>
      <c r="M20" s="16">
        <v>0</v>
      </c>
      <c r="N20" s="16">
        <v>0</v>
      </c>
      <c r="O20" s="4">
        <v>0</v>
      </c>
      <c r="P20" s="4">
        <v>0</v>
      </c>
      <c r="Q20" s="10">
        <f t="shared" si="0"/>
        <v>30.142857142857142</v>
      </c>
    </row>
    <row r="21" spans="2:17" x14ac:dyDescent="0.25">
      <c r="B21" s="6">
        <f t="shared" si="1"/>
        <v>13</v>
      </c>
      <c r="C21" s="18" t="s">
        <v>55</v>
      </c>
      <c r="D21" s="32" t="s">
        <v>56</v>
      </c>
      <c r="E21" s="32"/>
      <c r="F21" s="32"/>
      <c r="G21" s="32"/>
      <c r="H21" s="32"/>
      <c r="I21" s="32"/>
      <c r="J21" s="16">
        <v>71</v>
      </c>
      <c r="K21" s="16">
        <v>70</v>
      </c>
      <c r="L21" s="16">
        <v>70</v>
      </c>
      <c r="M21" s="16">
        <v>0</v>
      </c>
      <c r="N21" s="16">
        <v>0</v>
      </c>
      <c r="O21" s="4">
        <v>0</v>
      </c>
      <c r="P21" s="4">
        <v>0</v>
      </c>
      <c r="Q21" s="10">
        <f t="shared" si="0"/>
        <v>30.142857142857142</v>
      </c>
    </row>
    <row r="22" spans="2:17" x14ac:dyDescent="0.25">
      <c r="B22" s="6">
        <f t="shared" si="1"/>
        <v>14</v>
      </c>
      <c r="C22" s="18" t="s">
        <v>57</v>
      </c>
      <c r="D22" s="32" t="s">
        <v>58</v>
      </c>
      <c r="E22" s="32"/>
      <c r="F22" s="32"/>
      <c r="G22" s="32"/>
      <c r="H22" s="32"/>
      <c r="I22" s="32"/>
      <c r="J22" s="16">
        <v>72</v>
      </c>
      <c r="K22" s="16">
        <v>70</v>
      </c>
      <c r="L22" s="16">
        <v>70</v>
      </c>
      <c r="M22" s="16">
        <v>0</v>
      </c>
      <c r="N22" s="16">
        <v>0</v>
      </c>
      <c r="O22" s="4">
        <v>0</v>
      </c>
      <c r="P22" s="4">
        <v>0</v>
      </c>
      <c r="Q22" s="10">
        <f t="shared" si="0"/>
        <v>30.285714285714285</v>
      </c>
    </row>
    <row r="23" spans="2:17" x14ac:dyDescent="0.25">
      <c r="B23" s="6">
        <f t="shared" si="1"/>
        <v>15</v>
      </c>
      <c r="C23" s="18" t="s">
        <v>59</v>
      </c>
      <c r="D23" s="32" t="s">
        <v>60</v>
      </c>
      <c r="E23" s="32"/>
      <c r="F23" s="32"/>
      <c r="G23" s="32"/>
      <c r="H23" s="32"/>
      <c r="I23" s="32"/>
      <c r="J23" s="16">
        <v>70</v>
      </c>
      <c r="K23" s="16">
        <v>70</v>
      </c>
      <c r="L23" s="16">
        <v>70</v>
      </c>
      <c r="M23" s="16">
        <v>0</v>
      </c>
      <c r="N23" s="16">
        <v>0</v>
      </c>
      <c r="O23" s="4">
        <v>0</v>
      </c>
      <c r="P23" s="4">
        <v>0</v>
      </c>
      <c r="Q23" s="10">
        <f t="shared" si="0"/>
        <v>30</v>
      </c>
    </row>
    <row r="24" spans="2:17" x14ac:dyDescent="0.25">
      <c r="B24" s="6">
        <f t="shared" si="1"/>
        <v>16</v>
      </c>
      <c r="C24" s="18" t="s">
        <v>61</v>
      </c>
      <c r="D24" s="32" t="s">
        <v>62</v>
      </c>
      <c r="E24" s="32"/>
      <c r="F24" s="32"/>
      <c r="G24" s="32"/>
      <c r="H24" s="32"/>
      <c r="I24" s="32"/>
      <c r="J24" s="4">
        <v>71</v>
      </c>
      <c r="K24" s="4">
        <v>70</v>
      </c>
      <c r="L24" s="4">
        <v>70</v>
      </c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18" t="s">
        <v>63</v>
      </c>
      <c r="D25" s="32" t="s">
        <v>64</v>
      </c>
      <c r="E25" s="32"/>
      <c r="F25" s="32"/>
      <c r="G25" s="32"/>
      <c r="H25" s="32"/>
      <c r="I25" s="32"/>
      <c r="J25" s="4">
        <v>70</v>
      </c>
      <c r="K25" s="4">
        <v>70</v>
      </c>
      <c r="L25" s="4">
        <v>70</v>
      </c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18" t="s">
        <v>65</v>
      </c>
      <c r="D26" s="32" t="s">
        <v>66</v>
      </c>
      <c r="E26" s="32"/>
      <c r="F26" s="32"/>
      <c r="G26" s="32"/>
      <c r="H26" s="32"/>
      <c r="I26" s="32"/>
      <c r="J26" s="4">
        <v>70</v>
      </c>
      <c r="K26" s="4">
        <v>70</v>
      </c>
      <c r="L26" s="4">
        <v>70</v>
      </c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18" t="s">
        <v>67</v>
      </c>
      <c r="D27" s="32" t="s">
        <v>68</v>
      </c>
      <c r="E27" s="32"/>
      <c r="F27" s="32"/>
      <c r="G27" s="32"/>
      <c r="H27" s="32"/>
      <c r="I27" s="32"/>
      <c r="J27" s="4">
        <v>72</v>
      </c>
      <c r="K27" s="4">
        <v>70</v>
      </c>
      <c r="L27" s="4">
        <v>70</v>
      </c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18" t="s">
        <v>69</v>
      </c>
      <c r="D28" s="32" t="s">
        <v>70</v>
      </c>
      <c r="E28" s="32"/>
      <c r="F28" s="32"/>
      <c r="G28" s="32"/>
      <c r="H28" s="32"/>
      <c r="I28" s="32"/>
      <c r="J28" s="4">
        <v>70</v>
      </c>
      <c r="K28" s="4">
        <v>70</v>
      </c>
      <c r="L28" s="4">
        <v>70</v>
      </c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18" t="s">
        <v>71</v>
      </c>
      <c r="D29" s="32" t="s">
        <v>72</v>
      </c>
      <c r="E29" s="32"/>
      <c r="F29" s="32"/>
      <c r="G29" s="32"/>
      <c r="H29" s="32"/>
      <c r="I29" s="32"/>
      <c r="J29" s="4">
        <v>70</v>
      </c>
      <c r="K29" s="4">
        <v>70</v>
      </c>
      <c r="L29" s="4">
        <v>70</v>
      </c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18" t="s">
        <v>73</v>
      </c>
      <c r="D30" s="32" t="s">
        <v>74</v>
      </c>
      <c r="E30" s="32"/>
      <c r="F30" s="32"/>
      <c r="G30" s="32"/>
      <c r="H30" s="32"/>
      <c r="I30" s="32"/>
      <c r="J30" s="4">
        <v>70</v>
      </c>
      <c r="K30" s="4">
        <v>70</v>
      </c>
      <c r="L30" s="4">
        <v>70</v>
      </c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18" t="s">
        <v>75</v>
      </c>
      <c r="D31" s="32" t="s">
        <v>76</v>
      </c>
      <c r="E31" s="32"/>
      <c r="F31" s="32"/>
      <c r="G31" s="32"/>
      <c r="H31" s="32"/>
      <c r="I31" s="32"/>
      <c r="J31" s="4">
        <v>70</v>
      </c>
      <c r="K31" s="4">
        <v>70</v>
      </c>
      <c r="L31" s="4">
        <v>70</v>
      </c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18" t="s">
        <v>77</v>
      </c>
      <c r="D32" s="32" t="s">
        <v>78</v>
      </c>
      <c r="E32" s="32"/>
      <c r="F32" s="32"/>
      <c r="G32" s="32"/>
      <c r="H32" s="32"/>
      <c r="I32" s="32"/>
      <c r="J32" s="4">
        <v>70</v>
      </c>
      <c r="K32" s="4">
        <v>70</v>
      </c>
      <c r="L32" s="4">
        <v>70</v>
      </c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18" t="s">
        <v>79</v>
      </c>
      <c r="D33" s="32" t="s">
        <v>80</v>
      </c>
      <c r="E33" s="32"/>
      <c r="F33" s="32"/>
      <c r="G33" s="32"/>
      <c r="H33" s="32"/>
      <c r="I33" s="32"/>
      <c r="J33" s="4">
        <v>70</v>
      </c>
      <c r="K33" s="4">
        <v>70</v>
      </c>
      <c r="L33" s="4">
        <v>70</v>
      </c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18" t="s">
        <v>81</v>
      </c>
      <c r="D34" s="32" t="s">
        <v>82</v>
      </c>
      <c r="E34" s="32"/>
      <c r="F34" s="32"/>
      <c r="G34" s="32"/>
      <c r="H34" s="32"/>
      <c r="I34" s="32"/>
      <c r="J34" s="4">
        <v>71</v>
      </c>
      <c r="K34" s="4">
        <v>70</v>
      </c>
      <c r="L34" s="4">
        <v>70</v>
      </c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18" t="s">
        <v>83</v>
      </c>
      <c r="D35" s="32" t="s">
        <v>84</v>
      </c>
      <c r="E35" s="32"/>
      <c r="F35" s="32"/>
      <c r="G35" s="32"/>
      <c r="H35" s="32"/>
      <c r="I35" s="32"/>
      <c r="J35" s="4">
        <v>71</v>
      </c>
      <c r="K35" s="4">
        <v>70</v>
      </c>
      <c r="L35" s="4">
        <v>70</v>
      </c>
      <c r="M35" s="4"/>
      <c r="N35" s="4"/>
      <c r="O35" s="4"/>
      <c r="P35" s="4"/>
      <c r="Q35" s="10">
        <f t="shared" si="0"/>
        <v>30.142857142857142</v>
      </c>
    </row>
    <row r="36" spans="2:17" x14ac:dyDescent="0.25">
      <c r="B36" s="6">
        <f t="shared" si="1"/>
        <v>28</v>
      </c>
      <c r="C36" s="18" t="s">
        <v>85</v>
      </c>
      <c r="D36" s="32" t="s">
        <v>86</v>
      </c>
      <c r="E36" s="32"/>
      <c r="F36" s="32"/>
      <c r="G36" s="32"/>
      <c r="H36" s="32"/>
      <c r="I36" s="32"/>
      <c r="J36" s="4">
        <v>70</v>
      </c>
      <c r="K36" s="4">
        <v>70</v>
      </c>
      <c r="L36" s="4">
        <v>70</v>
      </c>
      <c r="M36" s="4"/>
      <c r="N36" s="4"/>
      <c r="O36" s="4"/>
      <c r="P36" s="4"/>
      <c r="Q36" s="10">
        <f t="shared" si="0"/>
        <v>30</v>
      </c>
    </row>
    <row r="37" spans="2:17" x14ac:dyDescent="0.25">
      <c r="B37" s="6">
        <f t="shared" si="1"/>
        <v>29</v>
      </c>
      <c r="C37" s="18" t="s">
        <v>87</v>
      </c>
      <c r="D37" s="32" t="s">
        <v>88</v>
      </c>
      <c r="E37" s="32"/>
      <c r="F37" s="32"/>
      <c r="G37" s="32"/>
      <c r="H37" s="32"/>
      <c r="I37" s="32"/>
      <c r="J37" s="4">
        <v>72</v>
      </c>
      <c r="K37" s="4">
        <v>70</v>
      </c>
      <c r="L37" s="4">
        <v>70</v>
      </c>
      <c r="M37" s="4"/>
      <c r="N37" s="4"/>
      <c r="O37" s="4"/>
      <c r="P37" s="4"/>
      <c r="Q37" s="10">
        <f t="shared" si="0"/>
        <v>30.285714285714285</v>
      </c>
    </row>
    <row r="38" spans="2:17" x14ac:dyDescent="0.25">
      <c r="B38" s="6">
        <f t="shared" si="1"/>
        <v>30</v>
      </c>
      <c r="C38" s="6"/>
      <c r="D38" s="34"/>
      <c r="E38" s="34"/>
      <c r="F38" s="34"/>
      <c r="G38" s="34"/>
      <c r="H38" s="34"/>
      <c r="I38" s="34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4"/>
      <c r="E39" s="34"/>
      <c r="F39" s="34"/>
      <c r="G39" s="34"/>
      <c r="H39" s="34"/>
      <c r="I39" s="34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1"/>
      <c r="D54" s="21"/>
      <c r="E54" s="1"/>
      <c r="H54" s="24" t="s">
        <v>19</v>
      </c>
      <c r="I54" s="24"/>
      <c r="J54" s="11">
        <f>COUNTIF(J9:J53,"&gt;=70")</f>
        <v>29</v>
      </c>
      <c r="K54" s="11">
        <f t="shared" ref="K54:P54" si="3">COUNTIF(K9:K53,"&gt;=70")</f>
        <v>29</v>
      </c>
      <c r="L54" s="11">
        <f t="shared" si="3"/>
        <v>29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1"/>
      <c r="D55" s="21"/>
      <c r="E55" s="8"/>
      <c r="H55" s="25" t="s">
        <v>20</v>
      </c>
      <c r="I55" s="25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15</v>
      </c>
      <c r="N55" s="12">
        <f t="shared" si="5"/>
        <v>15</v>
      </c>
      <c r="O55" s="12">
        <f t="shared" si="5"/>
        <v>15</v>
      </c>
      <c r="P55" s="12">
        <f t="shared" si="5"/>
        <v>15</v>
      </c>
      <c r="Q55" s="12">
        <f t="shared" si="5"/>
        <v>34</v>
      </c>
    </row>
    <row r="56" spans="2:17" x14ac:dyDescent="0.25">
      <c r="C56" s="21"/>
      <c r="D56" s="21"/>
      <c r="E56" s="21"/>
      <c r="H56" s="25" t="s">
        <v>21</v>
      </c>
      <c r="I56" s="25"/>
      <c r="J56" s="12">
        <f>COUNT(J9:J53)</f>
        <v>29</v>
      </c>
      <c r="K56" s="12">
        <f t="shared" ref="K56:Q56" si="6">COUNT(K9:K53)</f>
        <v>29</v>
      </c>
      <c r="L56" s="12">
        <f t="shared" si="6"/>
        <v>29</v>
      </c>
      <c r="M56" s="12">
        <f t="shared" si="6"/>
        <v>15</v>
      </c>
      <c r="N56" s="12">
        <f t="shared" si="6"/>
        <v>15</v>
      </c>
      <c r="O56" s="12">
        <f t="shared" si="6"/>
        <v>15</v>
      </c>
      <c r="P56" s="12">
        <f t="shared" si="6"/>
        <v>15</v>
      </c>
      <c r="Q56" s="12">
        <f t="shared" si="6"/>
        <v>34</v>
      </c>
    </row>
    <row r="57" spans="2:17" x14ac:dyDescent="0.25">
      <c r="C57" s="21"/>
      <c r="D57" s="21"/>
      <c r="E57" s="1"/>
      <c r="H57" s="26" t="s">
        <v>16</v>
      </c>
      <c r="I57" s="26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1"/>
      <c r="D58" s="21"/>
      <c r="E58" s="1"/>
      <c r="H58" s="26" t="s">
        <v>17</v>
      </c>
      <c r="I58" s="26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20" zoomScaleNormal="100" workbookViewId="0">
      <selection activeCell="L42" sqref="L4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8" t="s">
        <v>26</v>
      </c>
      <c r="E4" s="28"/>
      <c r="F4" s="28"/>
      <c r="G4" s="28"/>
      <c r="I4" t="s">
        <v>1</v>
      </c>
      <c r="J4" s="29" t="s">
        <v>28</v>
      </c>
      <c r="K4" s="29"/>
      <c r="M4" t="s">
        <v>2</v>
      </c>
      <c r="N4" s="30">
        <v>45201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24</v>
      </c>
      <c r="E6" s="29"/>
      <c r="F6" s="29"/>
      <c r="G6" s="29"/>
      <c r="I6" s="21" t="s">
        <v>22</v>
      </c>
      <c r="J6" s="21"/>
      <c r="K6" s="22" t="s">
        <v>25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17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8" t="s">
        <v>91</v>
      </c>
      <c r="D9" s="32" t="s">
        <v>89</v>
      </c>
      <c r="E9" s="32"/>
      <c r="F9" s="32"/>
      <c r="G9" s="32"/>
      <c r="H9" s="32"/>
      <c r="I9" s="32"/>
      <c r="J9" s="16">
        <v>72</v>
      </c>
      <c r="K9" s="16">
        <v>70</v>
      </c>
      <c r="L9" s="16">
        <v>70</v>
      </c>
      <c r="M9" s="16">
        <v>0</v>
      </c>
      <c r="N9" s="4">
        <v>0</v>
      </c>
      <c r="O9" s="4">
        <v>0</v>
      </c>
      <c r="P9" s="4">
        <v>0</v>
      </c>
      <c r="Q9" s="10">
        <f>SUM(J9:P9)/7</f>
        <v>30.285714285714285</v>
      </c>
    </row>
    <row r="10" spans="2:18" x14ac:dyDescent="0.25">
      <c r="B10" s="6">
        <f>B9+1</f>
        <v>2</v>
      </c>
      <c r="C10" s="18" t="s">
        <v>92</v>
      </c>
      <c r="D10" s="32" t="s">
        <v>90</v>
      </c>
      <c r="E10" s="32"/>
      <c r="F10" s="32"/>
      <c r="G10" s="32"/>
      <c r="H10" s="32"/>
      <c r="I10" s="32"/>
      <c r="J10" s="16">
        <v>70</v>
      </c>
      <c r="K10" s="16">
        <v>77</v>
      </c>
      <c r="L10" s="16">
        <v>70</v>
      </c>
      <c r="M10" s="16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31</v>
      </c>
    </row>
    <row r="11" spans="2:18" x14ac:dyDescent="0.25">
      <c r="B11" s="6">
        <f t="shared" ref="B11:B53" si="1">B10+1</f>
        <v>3</v>
      </c>
      <c r="C11" s="18" t="s">
        <v>94</v>
      </c>
      <c r="D11" s="32" t="s">
        <v>93</v>
      </c>
      <c r="E11" s="32"/>
      <c r="F11" s="32"/>
      <c r="G11" s="32"/>
      <c r="H11" s="32"/>
      <c r="I11" s="32"/>
      <c r="J11" s="16">
        <v>70</v>
      </c>
      <c r="K11" s="16">
        <v>76</v>
      </c>
      <c r="L11" s="16">
        <v>70</v>
      </c>
      <c r="M11" s="16">
        <v>0</v>
      </c>
      <c r="N11" s="4">
        <v>0</v>
      </c>
      <c r="O11" s="4">
        <v>0</v>
      </c>
      <c r="P11" s="4">
        <v>0</v>
      </c>
      <c r="Q11" s="10"/>
    </row>
    <row r="12" spans="2:18" x14ac:dyDescent="0.25">
      <c r="B12" s="6">
        <f t="shared" si="1"/>
        <v>4</v>
      </c>
      <c r="C12" s="18" t="s">
        <v>95</v>
      </c>
      <c r="D12" s="32" t="s">
        <v>96</v>
      </c>
      <c r="E12" s="32"/>
      <c r="F12" s="32"/>
      <c r="G12" s="32"/>
      <c r="H12" s="32"/>
      <c r="I12" s="32"/>
      <c r="J12" s="16">
        <v>70</v>
      </c>
      <c r="K12" s="16">
        <v>70</v>
      </c>
      <c r="L12" s="16">
        <v>70</v>
      </c>
      <c r="M12" s="16">
        <v>0</v>
      </c>
      <c r="N12" s="4">
        <v>0</v>
      </c>
      <c r="O12" s="4">
        <v>0</v>
      </c>
      <c r="P12" s="4">
        <v>0</v>
      </c>
      <c r="Q12" s="10">
        <f t="shared" si="0"/>
        <v>30</v>
      </c>
    </row>
    <row r="13" spans="2:18" x14ac:dyDescent="0.25">
      <c r="B13" s="6">
        <f t="shared" si="1"/>
        <v>5</v>
      </c>
      <c r="C13" s="18" t="s">
        <v>98</v>
      </c>
      <c r="D13" s="32" t="s">
        <v>97</v>
      </c>
      <c r="E13" s="32"/>
      <c r="F13" s="32"/>
      <c r="G13" s="32"/>
      <c r="H13" s="32"/>
      <c r="I13" s="32"/>
      <c r="J13" s="16">
        <v>72</v>
      </c>
      <c r="K13" s="16">
        <v>75</v>
      </c>
      <c r="L13" s="16">
        <v>70</v>
      </c>
      <c r="M13" s="16">
        <v>0</v>
      </c>
      <c r="N13" s="4">
        <v>0</v>
      </c>
      <c r="O13" s="4">
        <v>0</v>
      </c>
      <c r="P13" s="4">
        <v>0</v>
      </c>
      <c r="Q13" s="10">
        <f t="shared" si="0"/>
        <v>31</v>
      </c>
    </row>
    <row r="14" spans="2:18" x14ac:dyDescent="0.25">
      <c r="B14" s="6">
        <f t="shared" si="1"/>
        <v>6</v>
      </c>
      <c r="C14" s="18" t="s">
        <v>99</v>
      </c>
      <c r="D14" s="32" t="s">
        <v>100</v>
      </c>
      <c r="E14" s="32"/>
      <c r="F14" s="32"/>
      <c r="G14" s="32"/>
      <c r="H14" s="32"/>
      <c r="I14" s="32"/>
      <c r="J14" s="16">
        <v>72</v>
      </c>
      <c r="K14" s="16">
        <v>71</v>
      </c>
      <c r="L14" s="16">
        <v>70</v>
      </c>
      <c r="M14" s="16">
        <v>0</v>
      </c>
      <c r="N14" s="4">
        <v>0</v>
      </c>
      <c r="O14" s="4">
        <v>0</v>
      </c>
      <c r="P14" s="4">
        <v>0</v>
      </c>
      <c r="Q14" s="10">
        <f t="shared" si="0"/>
        <v>30.428571428571427</v>
      </c>
    </row>
    <row r="15" spans="2:18" x14ac:dyDescent="0.25">
      <c r="B15" s="6">
        <f t="shared" si="1"/>
        <v>7</v>
      </c>
      <c r="C15" s="18" t="s">
        <v>101</v>
      </c>
      <c r="D15" s="32" t="s">
        <v>102</v>
      </c>
      <c r="E15" s="32"/>
      <c r="F15" s="32"/>
      <c r="G15" s="32"/>
      <c r="H15" s="32"/>
      <c r="I15" s="32"/>
      <c r="J15" s="16">
        <v>70</v>
      </c>
      <c r="K15" s="16">
        <v>70</v>
      </c>
      <c r="L15" s="16">
        <v>70</v>
      </c>
      <c r="M15" s="16">
        <v>0</v>
      </c>
      <c r="N15" s="4">
        <v>0</v>
      </c>
      <c r="O15" s="4">
        <v>0</v>
      </c>
      <c r="P15" s="4">
        <v>0</v>
      </c>
      <c r="Q15" s="10">
        <f t="shared" si="0"/>
        <v>30</v>
      </c>
    </row>
    <row r="16" spans="2:18" x14ac:dyDescent="0.25">
      <c r="B16" s="6">
        <f t="shared" si="1"/>
        <v>8</v>
      </c>
      <c r="C16" s="18" t="s">
        <v>103</v>
      </c>
      <c r="D16" s="32" t="s">
        <v>104</v>
      </c>
      <c r="E16" s="32"/>
      <c r="F16" s="32"/>
      <c r="G16" s="32"/>
      <c r="H16" s="32"/>
      <c r="I16" s="32"/>
      <c r="J16" s="16">
        <v>77</v>
      </c>
      <c r="K16" s="16">
        <v>70</v>
      </c>
      <c r="L16" s="16">
        <v>70</v>
      </c>
      <c r="M16" s="16">
        <v>0</v>
      </c>
      <c r="N16" s="4">
        <v>0</v>
      </c>
      <c r="O16" s="4">
        <v>0</v>
      </c>
      <c r="P16" s="4">
        <v>0</v>
      </c>
      <c r="Q16" s="10">
        <f t="shared" si="0"/>
        <v>31</v>
      </c>
    </row>
    <row r="17" spans="2:17" x14ac:dyDescent="0.25">
      <c r="B17" s="6">
        <f t="shared" si="1"/>
        <v>9</v>
      </c>
      <c r="C17" s="18" t="s">
        <v>105</v>
      </c>
      <c r="D17" s="32" t="s">
        <v>106</v>
      </c>
      <c r="E17" s="32"/>
      <c r="F17" s="32"/>
      <c r="G17" s="32"/>
      <c r="H17" s="32"/>
      <c r="I17" s="32"/>
      <c r="J17" s="16">
        <v>70</v>
      </c>
      <c r="K17" s="16">
        <v>70</v>
      </c>
      <c r="L17" s="16">
        <v>70</v>
      </c>
      <c r="M17" s="16">
        <v>0</v>
      </c>
      <c r="N17" s="4">
        <v>0</v>
      </c>
      <c r="O17" s="4">
        <v>0</v>
      </c>
      <c r="P17" s="4">
        <v>0</v>
      </c>
      <c r="Q17" s="10">
        <f t="shared" si="0"/>
        <v>30</v>
      </c>
    </row>
    <row r="18" spans="2:17" x14ac:dyDescent="0.25">
      <c r="B18" s="6">
        <f t="shared" si="1"/>
        <v>10</v>
      </c>
      <c r="C18" s="18" t="s">
        <v>107</v>
      </c>
      <c r="D18" s="32" t="s">
        <v>108</v>
      </c>
      <c r="E18" s="32"/>
      <c r="F18" s="32"/>
      <c r="G18" s="32"/>
      <c r="H18" s="32"/>
      <c r="I18" s="32"/>
      <c r="J18" s="16">
        <v>70</v>
      </c>
      <c r="K18" s="16">
        <v>70</v>
      </c>
      <c r="L18" s="16">
        <v>70</v>
      </c>
      <c r="M18" s="16">
        <v>0</v>
      </c>
      <c r="N18" s="4">
        <v>0</v>
      </c>
      <c r="O18" s="4">
        <v>0</v>
      </c>
      <c r="P18" s="4">
        <v>0</v>
      </c>
      <c r="Q18" s="10">
        <f t="shared" si="0"/>
        <v>30</v>
      </c>
    </row>
    <row r="19" spans="2:17" x14ac:dyDescent="0.25">
      <c r="B19" s="6">
        <f t="shared" si="1"/>
        <v>11</v>
      </c>
      <c r="C19" s="18" t="s">
        <v>109</v>
      </c>
      <c r="D19" s="32" t="s">
        <v>110</v>
      </c>
      <c r="E19" s="32"/>
      <c r="F19" s="32"/>
      <c r="G19" s="32"/>
      <c r="H19" s="32"/>
      <c r="I19" s="32"/>
      <c r="J19" s="16">
        <v>70</v>
      </c>
      <c r="K19" s="16">
        <v>70</v>
      </c>
      <c r="L19" s="16">
        <v>70</v>
      </c>
      <c r="M19" s="16">
        <v>0</v>
      </c>
      <c r="N19" s="4">
        <v>0</v>
      </c>
      <c r="O19" s="4">
        <v>0</v>
      </c>
      <c r="P19" s="4">
        <v>0</v>
      </c>
      <c r="Q19" s="10">
        <f t="shared" si="0"/>
        <v>30</v>
      </c>
    </row>
    <row r="20" spans="2:17" x14ac:dyDescent="0.25">
      <c r="B20" s="6">
        <f t="shared" si="1"/>
        <v>12</v>
      </c>
      <c r="C20" s="18" t="s">
        <v>111</v>
      </c>
      <c r="D20" s="32" t="s">
        <v>112</v>
      </c>
      <c r="E20" s="32"/>
      <c r="F20" s="32"/>
      <c r="G20" s="32"/>
      <c r="H20" s="32"/>
      <c r="I20" s="32"/>
      <c r="J20" s="16">
        <v>71</v>
      </c>
      <c r="K20" s="16">
        <v>78</v>
      </c>
      <c r="L20" s="16">
        <v>70</v>
      </c>
      <c r="M20" s="16">
        <v>0</v>
      </c>
      <c r="N20" s="4">
        <v>0</v>
      </c>
      <c r="O20" s="4">
        <v>0</v>
      </c>
      <c r="P20" s="4">
        <v>0</v>
      </c>
      <c r="Q20" s="10">
        <f t="shared" si="0"/>
        <v>31.285714285714285</v>
      </c>
    </row>
    <row r="21" spans="2:17" x14ac:dyDescent="0.25">
      <c r="B21" s="6">
        <f t="shared" si="1"/>
        <v>13</v>
      </c>
      <c r="C21" s="18" t="s">
        <v>113</v>
      </c>
      <c r="D21" s="32" t="s">
        <v>114</v>
      </c>
      <c r="E21" s="32"/>
      <c r="F21" s="32"/>
      <c r="G21" s="32"/>
      <c r="H21" s="32"/>
      <c r="I21" s="32"/>
      <c r="J21" s="16">
        <v>70</v>
      </c>
      <c r="K21" s="16">
        <v>78</v>
      </c>
      <c r="L21" s="16">
        <v>70</v>
      </c>
      <c r="M21" s="16">
        <v>0</v>
      </c>
      <c r="N21" s="4">
        <v>0</v>
      </c>
      <c r="O21" s="4">
        <v>0</v>
      </c>
      <c r="P21" s="4">
        <v>0</v>
      </c>
      <c r="Q21" s="10">
        <f t="shared" si="0"/>
        <v>31.142857142857142</v>
      </c>
    </row>
    <row r="22" spans="2:17" x14ac:dyDescent="0.25">
      <c r="B22" s="6">
        <f t="shared" si="1"/>
        <v>14</v>
      </c>
      <c r="C22" s="18" t="s">
        <v>115</v>
      </c>
      <c r="D22" s="32" t="s">
        <v>116</v>
      </c>
      <c r="E22" s="32"/>
      <c r="F22" s="32"/>
      <c r="G22" s="32"/>
      <c r="H22" s="32"/>
      <c r="I22" s="32"/>
      <c r="J22" s="16">
        <v>72</v>
      </c>
      <c r="K22" s="16">
        <v>78</v>
      </c>
      <c r="L22" s="16">
        <v>70</v>
      </c>
      <c r="M22" s="16">
        <v>0</v>
      </c>
      <c r="N22" s="4">
        <v>0</v>
      </c>
      <c r="O22" s="4">
        <v>0</v>
      </c>
      <c r="P22" s="4">
        <v>0</v>
      </c>
      <c r="Q22" s="10">
        <f t="shared" si="0"/>
        <v>31.428571428571427</v>
      </c>
    </row>
    <row r="23" spans="2:17" x14ac:dyDescent="0.25">
      <c r="B23" s="6">
        <f t="shared" si="1"/>
        <v>15</v>
      </c>
      <c r="C23" s="18" t="s">
        <v>117</v>
      </c>
      <c r="D23" s="32" t="s">
        <v>118</v>
      </c>
      <c r="E23" s="32"/>
      <c r="F23" s="32"/>
      <c r="G23" s="32"/>
      <c r="H23" s="32"/>
      <c r="I23" s="32"/>
      <c r="J23" s="16">
        <v>70</v>
      </c>
      <c r="K23" s="16">
        <v>78</v>
      </c>
      <c r="L23" s="16">
        <v>70</v>
      </c>
      <c r="M23" s="16">
        <v>0</v>
      </c>
      <c r="N23" s="4">
        <v>0</v>
      </c>
      <c r="O23" s="4">
        <v>0</v>
      </c>
      <c r="P23" s="4">
        <v>0</v>
      </c>
      <c r="Q23" s="10">
        <f t="shared" si="0"/>
        <v>31.142857142857142</v>
      </c>
    </row>
    <row r="24" spans="2:17" x14ac:dyDescent="0.25">
      <c r="B24" s="6">
        <f t="shared" si="1"/>
        <v>16</v>
      </c>
      <c r="C24" s="18" t="s">
        <v>119</v>
      </c>
      <c r="D24" s="32" t="s">
        <v>120</v>
      </c>
      <c r="E24" s="32"/>
      <c r="F24" s="32"/>
      <c r="G24" s="32"/>
      <c r="H24" s="32"/>
      <c r="I24" s="32"/>
      <c r="J24" s="16">
        <v>74</v>
      </c>
      <c r="K24" s="16">
        <v>70</v>
      </c>
      <c r="L24" s="16">
        <v>70</v>
      </c>
      <c r="M24" s="16">
        <v>0</v>
      </c>
      <c r="N24" s="4">
        <v>0</v>
      </c>
      <c r="O24" s="4">
        <v>0</v>
      </c>
      <c r="P24" s="4">
        <v>0</v>
      </c>
      <c r="Q24" s="10">
        <f t="shared" si="0"/>
        <v>30.571428571428573</v>
      </c>
    </row>
    <row r="25" spans="2:17" x14ac:dyDescent="0.25">
      <c r="B25" s="6">
        <f t="shared" si="1"/>
        <v>17</v>
      </c>
      <c r="C25" s="18" t="s">
        <v>121</v>
      </c>
      <c r="D25" s="32" t="s">
        <v>122</v>
      </c>
      <c r="E25" s="32"/>
      <c r="F25" s="32"/>
      <c r="G25" s="32"/>
      <c r="H25" s="32"/>
      <c r="I25" s="32"/>
      <c r="J25" s="16">
        <v>70</v>
      </c>
      <c r="K25" s="16">
        <v>70</v>
      </c>
      <c r="L25" s="16">
        <v>76</v>
      </c>
      <c r="M25" s="16">
        <v>0</v>
      </c>
      <c r="N25" s="4">
        <v>0</v>
      </c>
      <c r="O25" s="4">
        <v>0</v>
      </c>
      <c r="P25" s="4">
        <v>0</v>
      </c>
      <c r="Q25" s="10">
        <f t="shared" si="0"/>
        <v>30.857142857142858</v>
      </c>
    </row>
    <row r="26" spans="2:17" x14ac:dyDescent="0.25">
      <c r="B26" s="6">
        <f t="shared" si="1"/>
        <v>18</v>
      </c>
      <c r="C26" s="18" t="s">
        <v>123</v>
      </c>
      <c r="D26" s="32" t="s">
        <v>124</v>
      </c>
      <c r="E26" s="32"/>
      <c r="F26" s="32"/>
      <c r="G26" s="32"/>
      <c r="H26" s="32"/>
      <c r="I26" s="32"/>
      <c r="J26" s="16">
        <v>73</v>
      </c>
      <c r="K26" s="16">
        <v>70</v>
      </c>
      <c r="L26" s="16">
        <v>70</v>
      </c>
      <c r="M26" s="16">
        <v>0</v>
      </c>
      <c r="N26" s="4">
        <v>0</v>
      </c>
      <c r="O26" s="4">
        <v>0</v>
      </c>
      <c r="P26" s="4">
        <v>0</v>
      </c>
      <c r="Q26" s="10">
        <f t="shared" si="0"/>
        <v>30.428571428571427</v>
      </c>
    </row>
    <row r="27" spans="2:17" x14ac:dyDescent="0.25">
      <c r="B27" s="6">
        <f t="shared" si="1"/>
        <v>19</v>
      </c>
      <c r="C27" s="18" t="s">
        <v>126</v>
      </c>
      <c r="D27" s="32" t="s">
        <v>125</v>
      </c>
      <c r="E27" s="32"/>
      <c r="F27" s="32"/>
      <c r="G27" s="32"/>
      <c r="H27" s="32"/>
      <c r="I27" s="32"/>
      <c r="J27" s="16">
        <v>70</v>
      </c>
      <c r="K27" s="16">
        <v>70</v>
      </c>
      <c r="L27" s="16">
        <v>70</v>
      </c>
      <c r="M27" s="16">
        <v>0</v>
      </c>
      <c r="N27" s="4">
        <v>0</v>
      </c>
      <c r="O27" s="4">
        <v>0</v>
      </c>
      <c r="P27" s="4">
        <v>0</v>
      </c>
      <c r="Q27" s="10">
        <f t="shared" si="0"/>
        <v>30</v>
      </c>
    </row>
    <row r="28" spans="2:17" x14ac:dyDescent="0.25">
      <c r="B28" s="6">
        <f t="shared" si="1"/>
        <v>20</v>
      </c>
      <c r="C28" s="18" t="s">
        <v>165</v>
      </c>
      <c r="D28" s="32" t="s">
        <v>166</v>
      </c>
      <c r="E28" s="32"/>
      <c r="F28" s="32"/>
      <c r="G28" s="32"/>
      <c r="H28" s="32"/>
      <c r="I28" s="32"/>
      <c r="J28" s="16">
        <v>75</v>
      </c>
      <c r="K28" s="16">
        <v>70</v>
      </c>
      <c r="L28" s="16">
        <v>70</v>
      </c>
      <c r="M28" s="16">
        <v>0</v>
      </c>
      <c r="N28" s="4">
        <v>0</v>
      </c>
      <c r="O28" s="4">
        <v>0</v>
      </c>
      <c r="P28" s="4">
        <v>0</v>
      </c>
      <c r="Q28" s="10">
        <f t="shared" si="0"/>
        <v>30.714285714285715</v>
      </c>
    </row>
    <row r="29" spans="2:17" x14ac:dyDescent="0.25">
      <c r="B29" s="6">
        <f t="shared" si="1"/>
        <v>21</v>
      </c>
      <c r="C29" s="18" t="s">
        <v>167</v>
      </c>
      <c r="D29" s="32" t="s">
        <v>168</v>
      </c>
      <c r="E29" s="32"/>
      <c r="F29" s="32"/>
      <c r="G29" s="32"/>
      <c r="H29" s="32"/>
      <c r="I29" s="32"/>
      <c r="J29" s="16">
        <v>70</v>
      </c>
      <c r="K29" s="16">
        <v>70</v>
      </c>
      <c r="L29" s="16">
        <v>70</v>
      </c>
      <c r="M29" s="16">
        <v>0</v>
      </c>
      <c r="N29" s="4">
        <v>0</v>
      </c>
      <c r="O29" s="4">
        <v>0</v>
      </c>
      <c r="P29" s="4">
        <v>0</v>
      </c>
      <c r="Q29" s="10">
        <f t="shared" si="0"/>
        <v>30</v>
      </c>
    </row>
    <row r="30" spans="2:17" x14ac:dyDescent="0.25">
      <c r="B30" s="6">
        <f t="shared" si="1"/>
        <v>22</v>
      </c>
      <c r="C30" s="18" t="s">
        <v>170</v>
      </c>
      <c r="D30" s="32" t="s">
        <v>169</v>
      </c>
      <c r="E30" s="32"/>
      <c r="F30" s="32"/>
      <c r="G30" s="32"/>
      <c r="H30" s="32"/>
      <c r="I30" s="32"/>
      <c r="J30" s="16">
        <v>76</v>
      </c>
      <c r="K30" s="16">
        <v>70</v>
      </c>
      <c r="L30" s="16">
        <v>70</v>
      </c>
      <c r="M30" s="16">
        <v>0</v>
      </c>
      <c r="N30" s="4">
        <v>0</v>
      </c>
      <c r="O30" s="4">
        <v>0</v>
      </c>
      <c r="P30" s="4">
        <v>0</v>
      </c>
      <c r="Q30" s="10">
        <f t="shared" si="0"/>
        <v>30.857142857142858</v>
      </c>
    </row>
    <row r="31" spans="2:17" x14ac:dyDescent="0.25">
      <c r="B31" s="6">
        <f t="shared" si="1"/>
        <v>23</v>
      </c>
      <c r="C31" s="18" t="s">
        <v>171</v>
      </c>
      <c r="D31" s="32" t="s">
        <v>172</v>
      </c>
      <c r="E31" s="32"/>
      <c r="F31" s="32"/>
      <c r="G31" s="32"/>
      <c r="H31" s="32"/>
      <c r="I31" s="32"/>
      <c r="J31" s="4">
        <v>76</v>
      </c>
      <c r="K31" s="4">
        <v>70</v>
      </c>
      <c r="L31" s="4">
        <v>70</v>
      </c>
      <c r="M31" s="4"/>
      <c r="N31" s="4"/>
      <c r="O31" s="4"/>
      <c r="P31" s="4"/>
      <c r="Q31" s="10">
        <f t="shared" si="0"/>
        <v>30.857142857142858</v>
      </c>
    </row>
    <row r="32" spans="2:17" x14ac:dyDescent="0.25">
      <c r="B32" s="6">
        <f t="shared" si="1"/>
        <v>24</v>
      </c>
      <c r="C32" s="18" t="s">
        <v>173</v>
      </c>
      <c r="D32" s="32" t="s">
        <v>174</v>
      </c>
      <c r="E32" s="32"/>
      <c r="F32" s="32"/>
      <c r="G32" s="32"/>
      <c r="H32" s="32"/>
      <c r="I32" s="32"/>
      <c r="J32" s="4">
        <v>70</v>
      </c>
      <c r="K32" s="4">
        <v>70</v>
      </c>
      <c r="L32" s="4">
        <v>70</v>
      </c>
      <c r="M32" s="4"/>
      <c r="N32" s="4"/>
      <c r="O32" s="4"/>
      <c r="P32" s="4"/>
      <c r="Q32" s="10">
        <f t="shared" si="0"/>
        <v>30</v>
      </c>
    </row>
    <row r="33" spans="2:17" x14ac:dyDescent="0.25">
      <c r="B33" s="6">
        <f t="shared" si="1"/>
        <v>25</v>
      </c>
      <c r="C33" s="18" t="s">
        <v>175</v>
      </c>
      <c r="D33" s="32" t="s">
        <v>176</v>
      </c>
      <c r="E33" s="32"/>
      <c r="F33" s="32"/>
      <c r="G33" s="32"/>
      <c r="H33" s="32"/>
      <c r="I33" s="32"/>
      <c r="J33" s="4">
        <v>70</v>
      </c>
      <c r="K33" s="4">
        <v>70</v>
      </c>
      <c r="L33" s="4">
        <v>70</v>
      </c>
      <c r="M33" s="4"/>
      <c r="N33" s="4"/>
      <c r="O33" s="4"/>
      <c r="P33" s="4"/>
      <c r="Q33" s="10">
        <f t="shared" si="0"/>
        <v>30</v>
      </c>
    </row>
    <row r="34" spans="2:17" x14ac:dyDescent="0.25">
      <c r="B34" s="6">
        <f t="shared" si="1"/>
        <v>26</v>
      </c>
      <c r="C34" s="18" t="s">
        <v>177</v>
      </c>
      <c r="D34" s="32" t="s">
        <v>178</v>
      </c>
      <c r="E34" s="32"/>
      <c r="F34" s="32"/>
      <c r="G34" s="32"/>
      <c r="H34" s="32"/>
      <c r="I34" s="32"/>
      <c r="J34" s="4">
        <v>70</v>
      </c>
      <c r="K34" s="4">
        <v>70</v>
      </c>
      <c r="L34" s="4">
        <v>70</v>
      </c>
      <c r="M34" s="4"/>
      <c r="N34" s="4"/>
      <c r="O34" s="4"/>
      <c r="P34" s="4"/>
      <c r="Q34" s="10">
        <f t="shared" si="0"/>
        <v>30</v>
      </c>
    </row>
    <row r="35" spans="2:17" x14ac:dyDescent="0.25">
      <c r="B35" s="6">
        <f t="shared" si="1"/>
        <v>27</v>
      </c>
      <c r="C35" s="18" t="s">
        <v>179</v>
      </c>
      <c r="D35" s="32" t="s">
        <v>180</v>
      </c>
      <c r="E35" s="32"/>
      <c r="F35" s="32"/>
      <c r="G35" s="32"/>
      <c r="H35" s="32"/>
      <c r="I35" s="32"/>
      <c r="J35" s="4">
        <v>70</v>
      </c>
      <c r="K35" s="4">
        <v>70</v>
      </c>
      <c r="L35" s="4">
        <v>70</v>
      </c>
      <c r="M35" s="4"/>
      <c r="N35" s="4"/>
      <c r="O35" s="4"/>
      <c r="P35" s="4"/>
      <c r="Q35" s="10">
        <f t="shared" si="0"/>
        <v>30</v>
      </c>
    </row>
    <row r="36" spans="2:17" x14ac:dyDescent="0.25">
      <c r="B36" s="6">
        <f t="shared" si="1"/>
        <v>28</v>
      </c>
      <c r="C36" s="18" t="s">
        <v>181</v>
      </c>
      <c r="D36" s="32" t="s">
        <v>182</v>
      </c>
      <c r="E36" s="32"/>
      <c r="F36" s="32"/>
      <c r="G36" s="32"/>
      <c r="H36" s="32"/>
      <c r="I36" s="32"/>
      <c r="J36" s="4">
        <v>70</v>
      </c>
      <c r="K36" s="4">
        <v>70</v>
      </c>
      <c r="L36" s="4">
        <v>70</v>
      </c>
      <c r="M36" s="4"/>
      <c r="N36" s="4"/>
      <c r="O36" s="4"/>
      <c r="P36" s="4"/>
      <c r="Q36" s="10">
        <f t="shared" si="0"/>
        <v>30</v>
      </c>
    </row>
    <row r="37" spans="2:17" x14ac:dyDescent="0.25">
      <c r="B37" s="6">
        <f t="shared" si="1"/>
        <v>29</v>
      </c>
      <c r="C37" s="18" t="s">
        <v>183</v>
      </c>
      <c r="D37" s="32" t="s">
        <v>184</v>
      </c>
      <c r="E37" s="32"/>
      <c r="F37" s="32"/>
      <c r="G37" s="32"/>
      <c r="H37" s="32"/>
      <c r="I37" s="32"/>
      <c r="J37" s="4">
        <v>70</v>
      </c>
      <c r="K37" s="4">
        <v>70</v>
      </c>
      <c r="L37" s="4">
        <v>70</v>
      </c>
      <c r="M37" s="4"/>
      <c r="N37" s="4"/>
      <c r="O37" s="4"/>
      <c r="P37" s="4"/>
      <c r="Q37" s="10">
        <f t="shared" si="0"/>
        <v>30</v>
      </c>
    </row>
    <row r="38" spans="2:17" x14ac:dyDescent="0.25">
      <c r="B38" s="6">
        <f t="shared" si="1"/>
        <v>30</v>
      </c>
      <c r="C38" s="18"/>
      <c r="D38" s="32" t="s">
        <v>231</v>
      </c>
      <c r="E38" s="32"/>
      <c r="F38" s="32"/>
      <c r="G38" s="32"/>
      <c r="H38" s="32"/>
      <c r="I38" s="32"/>
      <c r="J38" s="4">
        <v>72</v>
      </c>
      <c r="K38" s="4">
        <v>70</v>
      </c>
      <c r="L38" s="4">
        <v>70</v>
      </c>
      <c r="M38" s="4"/>
      <c r="N38" s="4"/>
      <c r="O38" s="4"/>
      <c r="P38" s="4"/>
      <c r="Q38" s="10">
        <f t="shared" si="0"/>
        <v>30.285714285714285</v>
      </c>
    </row>
    <row r="39" spans="2:17" x14ac:dyDescent="0.25">
      <c r="B39" s="6">
        <f t="shared" si="1"/>
        <v>31</v>
      </c>
      <c r="C39" s="18"/>
      <c r="D39" s="32" t="s">
        <v>232</v>
      </c>
      <c r="E39" s="32"/>
      <c r="F39" s="32"/>
      <c r="G39" s="32"/>
      <c r="H39" s="32"/>
      <c r="I39" s="32"/>
      <c r="J39" s="4">
        <v>70</v>
      </c>
      <c r="K39" s="4">
        <v>70</v>
      </c>
      <c r="L39" s="4">
        <v>70</v>
      </c>
      <c r="M39" s="4"/>
      <c r="N39" s="4"/>
      <c r="O39" s="4"/>
      <c r="P39" s="4"/>
      <c r="Q39" s="10">
        <f t="shared" si="0"/>
        <v>30</v>
      </c>
    </row>
    <row r="40" spans="2:17" x14ac:dyDescent="0.25">
      <c r="B40" s="6">
        <f t="shared" si="1"/>
        <v>32</v>
      </c>
      <c r="C40" s="18"/>
      <c r="D40" s="32" t="s">
        <v>233</v>
      </c>
      <c r="E40" s="32"/>
      <c r="F40" s="32"/>
      <c r="G40" s="32"/>
      <c r="H40" s="32"/>
      <c r="I40" s="32"/>
      <c r="J40" s="4">
        <v>70</v>
      </c>
      <c r="K40" s="4">
        <v>70</v>
      </c>
      <c r="L40" s="4">
        <v>70</v>
      </c>
      <c r="M40" s="4"/>
      <c r="N40" s="4"/>
      <c r="O40" s="4"/>
      <c r="P40" s="4"/>
      <c r="Q40" s="10">
        <f t="shared" si="0"/>
        <v>30</v>
      </c>
    </row>
    <row r="41" spans="2:17" x14ac:dyDescent="0.25">
      <c r="B41" s="6">
        <f t="shared" si="1"/>
        <v>33</v>
      </c>
      <c r="C41" s="18"/>
      <c r="D41" s="32" t="s">
        <v>234</v>
      </c>
      <c r="E41" s="32"/>
      <c r="F41" s="32"/>
      <c r="G41" s="32"/>
      <c r="H41" s="32"/>
      <c r="I41" s="32"/>
      <c r="J41" s="4">
        <v>71</v>
      </c>
      <c r="K41" s="4">
        <v>70</v>
      </c>
      <c r="L41" s="4">
        <v>70</v>
      </c>
      <c r="M41" s="4"/>
      <c r="N41" s="4"/>
      <c r="O41" s="4"/>
      <c r="P41" s="4"/>
      <c r="Q41" s="10">
        <f t="shared" si="0"/>
        <v>30.142857142857142</v>
      </c>
    </row>
    <row r="42" spans="2:17" x14ac:dyDescent="0.25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1"/>
      <c r="D54" s="21"/>
      <c r="E54" s="1"/>
      <c r="H54" s="24" t="s">
        <v>19</v>
      </c>
      <c r="I54" s="24"/>
      <c r="J54" s="11">
        <f>COUNTIF(J9:J53,"&gt;=70")</f>
        <v>33</v>
      </c>
      <c r="K54" s="11">
        <f t="shared" ref="K54:P54" si="3">COUNTIF(K9:K53,"&gt;=70")</f>
        <v>33</v>
      </c>
      <c r="L54" s="11">
        <f t="shared" si="3"/>
        <v>33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1"/>
      <c r="D55" s="21"/>
      <c r="E55" s="8"/>
      <c r="H55" s="25" t="s">
        <v>20</v>
      </c>
      <c r="I55" s="25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22</v>
      </c>
      <c r="N55" s="12">
        <f t="shared" si="5"/>
        <v>22</v>
      </c>
      <c r="O55" s="12">
        <f t="shared" si="5"/>
        <v>22</v>
      </c>
      <c r="P55" s="12">
        <f t="shared" si="5"/>
        <v>22</v>
      </c>
      <c r="Q55" s="12">
        <f t="shared" si="5"/>
        <v>44</v>
      </c>
    </row>
    <row r="56" spans="2:17" x14ac:dyDescent="0.25">
      <c r="C56" s="21"/>
      <c r="D56" s="21"/>
      <c r="E56" s="21"/>
      <c r="H56" s="25" t="s">
        <v>21</v>
      </c>
      <c r="I56" s="25"/>
      <c r="J56" s="12">
        <f>COUNT(J9:J53)</f>
        <v>33</v>
      </c>
      <c r="K56" s="12">
        <f t="shared" ref="K56:Q56" si="6">COUNT(K9:K53)</f>
        <v>33</v>
      </c>
      <c r="L56" s="12">
        <f t="shared" si="6"/>
        <v>33</v>
      </c>
      <c r="M56" s="12">
        <f t="shared" si="6"/>
        <v>22</v>
      </c>
      <c r="N56" s="12">
        <f t="shared" si="6"/>
        <v>22</v>
      </c>
      <c r="O56" s="12">
        <f t="shared" si="6"/>
        <v>22</v>
      </c>
      <c r="P56" s="12">
        <f t="shared" si="6"/>
        <v>22</v>
      </c>
      <c r="Q56" s="12">
        <f t="shared" si="6"/>
        <v>44</v>
      </c>
    </row>
    <row r="57" spans="2:17" x14ac:dyDescent="0.25">
      <c r="C57" s="21"/>
      <c r="D57" s="21"/>
      <c r="E57" s="1"/>
      <c r="H57" s="26" t="s">
        <v>16</v>
      </c>
      <c r="I57" s="26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1"/>
      <c r="D58" s="21"/>
      <c r="E58" s="1"/>
      <c r="H58" s="26" t="s">
        <v>17</v>
      </c>
      <c r="I58" s="26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Normal="100" workbookViewId="0">
      <selection activeCell="L27" sqref="L2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8" t="s">
        <v>26</v>
      </c>
      <c r="E4" s="28"/>
      <c r="F4" s="28"/>
      <c r="G4" s="28"/>
      <c r="I4" t="s">
        <v>1</v>
      </c>
      <c r="J4" s="29" t="s">
        <v>29</v>
      </c>
      <c r="K4" s="29"/>
      <c r="M4" t="s">
        <v>2</v>
      </c>
      <c r="N4" s="30">
        <v>45201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24</v>
      </c>
      <c r="E6" s="29"/>
      <c r="F6" s="29"/>
      <c r="G6" s="29"/>
      <c r="I6" s="21" t="s">
        <v>22</v>
      </c>
      <c r="J6" s="21"/>
      <c r="K6" s="22" t="s">
        <v>25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17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8" t="s">
        <v>127</v>
      </c>
      <c r="D9" s="32" t="s">
        <v>128</v>
      </c>
      <c r="E9" s="32"/>
      <c r="F9" s="32"/>
      <c r="G9" s="32"/>
      <c r="H9" s="32"/>
      <c r="I9" s="32"/>
      <c r="J9" s="16">
        <v>70</v>
      </c>
      <c r="K9" s="16">
        <v>76</v>
      </c>
      <c r="L9" s="16">
        <v>70</v>
      </c>
      <c r="M9" s="16">
        <v>0</v>
      </c>
      <c r="N9" s="4">
        <v>0</v>
      </c>
      <c r="O9" s="4">
        <v>0</v>
      </c>
      <c r="P9" s="4">
        <v>0</v>
      </c>
      <c r="Q9" s="10">
        <f>SUM(J9:P9)/7</f>
        <v>30.857142857142858</v>
      </c>
    </row>
    <row r="10" spans="2:18" x14ac:dyDescent="0.25">
      <c r="B10" s="6">
        <f>B9+1</f>
        <v>2</v>
      </c>
      <c r="C10" s="18" t="s">
        <v>129</v>
      </c>
      <c r="D10" s="32" t="s">
        <v>130</v>
      </c>
      <c r="E10" s="32"/>
      <c r="F10" s="32"/>
      <c r="G10" s="32"/>
      <c r="H10" s="32"/>
      <c r="I10" s="32"/>
      <c r="J10" s="16">
        <v>70</v>
      </c>
      <c r="K10" s="16">
        <v>76</v>
      </c>
      <c r="L10" s="16">
        <v>70</v>
      </c>
      <c r="M10" s="16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30.857142857142858</v>
      </c>
    </row>
    <row r="11" spans="2:18" x14ac:dyDescent="0.25">
      <c r="B11" s="6">
        <f t="shared" ref="B11:B53" si="1">B10+1</f>
        <v>3</v>
      </c>
      <c r="C11" s="18" t="s">
        <v>131</v>
      </c>
      <c r="D11" s="32" t="s">
        <v>132</v>
      </c>
      <c r="E11" s="32"/>
      <c r="F11" s="32"/>
      <c r="G11" s="32"/>
      <c r="H11" s="32"/>
      <c r="I11" s="32"/>
      <c r="J11" s="16">
        <v>70</v>
      </c>
      <c r="K11" s="16">
        <v>70</v>
      </c>
      <c r="L11" s="16">
        <v>70</v>
      </c>
      <c r="M11" s="16">
        <v>0</v>
      </c>
      <c r="N11" s="4">
        <v>0</v>
      </c>
      <c r="O11" s="4">
        <v>0</v>
      </c>
      <c r="P11" s="4">
        <v>0</v>
      </c>
      <c r="Q11" s="10">
        <f t="shared" si="0"/>
        <v>30</v>
      </c>
    </row>
    <row r="12" spans="2:18" x14ac:dyDescent="0.25">
      <c r="B12" s="6">
        <f t="shared" si="1"/>
        <v>4</v>
      </c>
      <c r="C12" s="18" t="s">
        <v>133</v>
      </c>
      <c r="D12" s="32" t="s">
        <v>134</v>
      </c>
      <c r="E12" s="32"/>
      <c r="F12" s="32"/>
      <c r="G12" s="32"/>
      <c r="H12" s="32"/>
      <c r="I12" s="32"/>
      <c r="J12" s="16">
        <v>77</v>
      </c>
      <c r="K12" s="16">
        <v>70</v>
      </c>
      <c r="L12" s="16">
        <v>70</v>
      </c>
      <c r="M12" s="16">
        <v>0</v>
      </c>
      <c r="N12" s="4">
        <v>0</v>
      </c>
      <c r="O12" s="4">
        <v>0</v>
      </c>
      <c r="P12" s="4">
        <v>0</v>
      </c>
      <c r="Q12" s="10">
        <f t="shared" si="0"/>
        <v>31</v>
      </c>
    </row>
    <row r="13" spans="2:18" x14ac:dyDescent="0.25">
      <c r="B13" s="6">
        <f t="shared" si="1"/>
        <v>5</v>
      </c>
      <c r="C13" s="18" t="s">
        <v>136</v>
      </c>
      <c r="D13" s="32" t="s">
        <v>135</v>
      </c>
      <c r="E13" s="32"/>
      <c r="F13" s="32"/>
      <c r="G13" s="32"/>
      <c r="H13" s="32"/>
      <c r="I13" s="32"/>
      <c r="J13" s="16">
        <v>70</v>
      </c>
      <c r="K13" s="16">
        <v>70</v>
      </c>
      <c r="L13" s="16">
        <v>70</v>
      </c>
      <c r="M13" s="16">
        <v>0</v>
      </c>
      <c r="N13" s="4">
        <v>0</v>
      </c>
      <c r="O13" s="4">
        <v>0</v>
      </c>
      <c r="P13" s="4">
        <v>0</v>
      </c>
      <c r="Q13" s="10">
        <f t="shared" si="0"/>
        <v>30</v>
      </c>
    </row>
    <row r="14" spans="2:18" x14ac:dyDescent="0.25">
      <c r="B14" s="6">
        <f t="shared" si="1"/>
        <v>6</v>
      </c>
      <c r="C14" s="18" t="s">
        <v>137</v>
      </c>
      <c r="D14" s="32" t="s">
        <v>140</v>
      </c>
      <c r="E14" s="32"/>
      <c r="F14" s="32"/>
      <c r="G14" s="32"/>
      <c r="H14" s="32"/>
      <c r="I14" s="32"/>
      <c r="J14" s="16">
        <v>70</v>
      </c>
      <c r="K14" s="16">
        <v>70</v>
      </c>
      <c r="L14" s="16">
        <v>70</v>
      </c>
      <c r="M14" s="16">
        <v>0</v>
      </c>
      <c r="N14" s="4">
        <v>0</v>
      </c>
      <c r="O14" s="4">
        <v>0</v>
      </c>
      <c r="P14" s="4">
        <v>0</v>
      </c>
      <c r="Q14" s="10">
        <f t="shared" si="0"/>
        <v>30</v>
      </c>
    </row>
    <row r="15" spans="2:18" x14ac:dyDescent="0.25">
      <c r="B15" s="6">
        <f t="shared" si="1"/>
        <v>7</v>
      </c>
      <c r="C15" s="18" t="s">
        <v>138</v>
      </c>
      <c r="D15" s="32" t="s">
        <v>139</v>
      </c>
      <c r="E15" s="32"/>
      <c r="F15" s="32"/>
      <c r="G15" s="32"/>
      <c r="H15" s="32"/>
      <c r="I15" s="32"/>
      <c r="J15" s="16">
        <v>77</v>
      </c>
      <c r="K15" s="16">
        <v>70</v>
      </c>
      <c r="L15" s="16">
        <v>70</v>
      </c>
      <c r="M15" s="16">
        <v>0</v>
      </c>
      <c r="N15" s="4">
        <v>0</v>
      </c>
      <c r="O15" s="4">
        <v>0</v>
      </c>
      <c r="P15" s="4">
        <v>0</v>
      </c>
      <c r="Q15" s="10">
        <f t="shared" si="0"/>
        <v>31</v>
      </c>
    </row>
    <row r="16" spans="2:18" x14ac:dyDescent="0.25">
      <c r="B16" s="6">
        <f t="shared" si="1"/>
        <v>8</v>
      </c>
      <c r="C16" s="18" t="s">
        <v>141</v>
      </c>
      <c r="D16" s="32" t="s">
        <v>142</v>
      </c>
      <c r="E16" s="32"/>
      <c r="F16" s="32"/>
      <c r="G16" s="32"/>
      <c r="H16" s="32"/>
      <c r="I16" s="32"/>
      <c r="J16" s="16">
        <v>78</v>
      </c>
      <c r="K16" s="16">
        <v>70</v>
      </c>
      <c r="L16" s="16">
        <v>70</v>
      </c>
      <c r="M16" s="16">
        <v>0</v>
      </c>
      <c r="N16" s="4">
        <v>0</v>
      </c>
      <c r="O16" s="4">
        <v>0</v>
      </c>
      <c r="P16" s="4">
        <v>0</v>
      </c>
      <c r="Q16" s="10">
        <f t="shared" si="0"/>
        <v>31.142857142857142</v>
      </c>
    </row>
    <row r="17" spans="2:17" x14ac:dyDescent="0.25">
      <c r="B17" s="6">
        <f t="shared" si="1"/>
        <v>9</v>
      </c>
      <c r="C17" s="18" t="s">
        <v>143</v>
      </c>
      <c r="D17" s="32" t="s">
        <v>144</v>
      </c>
      <c r="E17" s="32"/>
      <c r="F17" s="32"/>
      <c r="G17" s="32"/>
      <c r="H17" s="32"/>
      <c r="I17" s="32"/>
      <c r="J17" s="16">
        <v>78</v>
      </c>
      <c r="K17" s="16">
        <v>70</v>
      </c>
      <c r="L17" s="16">
        <v>70</v>
      </c>
      <c r="M17" s="16">
        <v>0</v>
      </c>
      <c r="N17" s="4">
        <v>0</v>
      </c>
      <c r="O17" s="4">
        <v>0</v>
      </c>
      <c r="P17" s="4">
        <v>0</v>
      </c>
      <c r="Q17" s="10">
        <f t="shared" si="0"/>
        <v>31.142857142857142</v>
      </c>
    </row>
    <row r="18" spans="2:17" x14ac:dyDescent="0.25">
      <c r="B18" s="6">
        <f t="shared" si="1"/>
        <v>10</v>
      </c>
      <c r="C18" s="18" t="s">
        <v>145</v>
      </c>
      <c r="D18" s="32" t="s">
        <v>146</v>
      </c>
      <c r="E18" s="32"/>
      <c r="F18" s="32"/>
      <c r="G18" s="32"/>
      <c r="H18" s="32"/>
      <c r="I18" s="32"/>
      <c r="J18" s="16">
        <v>77</v>
      </c>
      <c r="K18" s="16">
        <v>70</v>
      </c>
      <c r="L18" s="16">
        <v>70</v>
      </c>
      <c r="M18" s="16">
        <v>0</v>
      </c>
      <c r="N18" s="4">
        <v>0</v>
      </c>
      <c r="O18" s="4">
        <v>0</v>
      </c>
      <c r="P18" s="4">
        <v>0</v>
      </c>
      <c r="Q18" s="10">
        <f t="shared" si="0"/>
        <v>31</v>
      </c>
    </row>
    <row r="19" spans="2:17" x14ac:dyDescent="0.25">
      <c r="B19" s="6">
        <f t="shared" si="1"/>
        <v>11</v>
      </c>
      <c r="C19" s="18" t="s">
        <v>147</v>
      </c>
      <c r="D19" s="32" t="s">
        <v>148</v>
      </c>
      <c r="E19" s="32"/>
      <c r="F19" s="32"/>
      <c r="G19" s="32"/>
      <c r="H19" s="32"/>
      <c r="I19" s="32"/>
      <c r="J19" s="16">
        <v>70</v>
      </c>
      <c r="K19" s="16">
        <v>70</v>
      </c>
      <c r="L19" s="16">
        <v>70</v>
      </c>
      <c r="M19" s="16">
        <v>0</v>
      </c>
      <c r="N19" s="4">
        <v>0</v>
      </c>
      <c r="O19" s="4">
        <v>0</v>
      </c>
      <c r="P19" s="4">
        <v>0</v>
      </c>
      <c r="Q19" s="10">
        <f t="shared" si="0"/>
        <v>30</v>
      </c>
    </row>
    <row r="20" spans="2:17" x14ac:dyDescent="0.25">
      <c r="B20" s="6">
        <f t="shared" si="1"/>
        <v>12</v>
      </c>
      <c r="C20" s="18" t="s">
        <v>149</v>
      </c>
      <c r="D20" s="32" t="s">
        <v>150</v>
      </c>
      <c r="E20" s="32"/>
      <c r="F20" s="32"/>
      <c r="G20" s="32"/>
      <c r="H20" s="32"/>
      <c r="I20" s="32"/>
      <c r="J20" s="16">
        <v>70</v>
      </c>
      <c r="K20" s="16">
        <v>70</v>
      </c>
      <c r="L20" s="16">
        <v>70</v>
      </c>
      <c r="M20" s="16">
        <v>0</v>
      </c>
      <c r="N20" s="4">
        <v>0</v>
      </c>
      <c r="O20" s="4">
        <v>0</v>
      </c>
      <c r="P20" s="4">
        <v>0</v>
      </c>
      <c r="Q20" s="10">
        <f t="shared" si="0"/>
        <v>30</v>
      </c>
    </row>
    <row r="21" spans="2:17" x14ac:dyDescent="0.25">
      <c r="B21" s="6">
        <f t="shared" si="1"/>
        <v>13</v>
      </c>
      <c r="C21" s="18" t="s">
        <v>151</v>
      </c>
      <c r="D21" s="32" t="s">
        <v>152</v>
      </c>
      <c r="E21" s="32"/>
      <c r="F21" s="32"/>
      <c r="G21" s="32"/>
      <c r="H21" s="32"/>
      <c r="I21" s="32"/>
      <c r="J21" s="16">
        <v>70</v>
      </c>
      <c r="K21" s="16">
        <v>70</v>
      </c>
      <c r="L21" s="16">
        <v>70</v>
      </c>
      <c r="M21" s="16">
        <v>0</v>
      </c>
      <c r="N21" s="4">
        <v>0</v>
      </c>
      <c r="O21" s="4">
        <v>0</v>
      </c>
      <c r="P21" s="4">
        <v>0</v>
      </c>
      <c r="Q21" s="10">
        <f t="shared" si="0"/>
        <v>30</v>
      </c>
    </row>
    <row r="22" spans="2:17" x14ac:dyDescent="0.25">
      <c r="B22" s="6">
        <f t="shared" si="1"/>
        <v>14</v>
      </c>
      <c r="C22" s="18" t="s">
        <v>153</v>
      </c>
      <c r="D22" s="32" t="s">
        <v>154</v>
      </c>
      <c r="E22" s="32"/>
      <c r="F22" s="32"/>
      <c r="G22" s="32"/>
      <c r="H22" s="32"/>
      <c r="I22" s="32"/>
      <c r="J22" s="16">
        <v>76</v>
      </c>
      <c r="K22" s="16">
        <v>70</v>
      </c>
      <c r="L22" s="16">
        <v>70</v>
      </c>
      <c r="M22" s="16">
        <v>0</v>
      </c>
      <c r="N22" s="4">
        <v>0</v>
      </c>
      <c r="O22" s="4">
        <v>0</v>
      </c>
      <c r="P22" s="4">
        <v>0</v>
      </c>
      <c r="Q22" s="10">
        <f t="shared" si="0"/>
        <v>30.857142857142858</v>
      </c>
    </row>
    <row r="23" spans="2:17" x14ac:dyDescent="0.25">
      <c r="B23" s="6">
        <f t="shared" si="1"/>
        <v>15</v>
      </c>
      <c r="C23" s="18" t="s">
        <v>155</v>
      </c>
      <c r="D23" s="32" t="s">
        <v>156</v>
      </c>
      <c r="E23" s="32"/>
      <c r="F23" s="32"/>
      <c r="G23" s="32"/>
      <c r="H23" s="32"/>
      <c r="I23" s="32"/>
      <c r="J23" s="16">
        <v>76</v>
      </c>
      <c r="K23" s="16">
        <v>75</v>
      </c>
      <c r="L23" s="16">
        <v>70</v>
      </c>
      <c r="M23" s="16">
        <v>0</v>
      </c>
      <c r="N23" s="4">
        <v>0</v>
      </c>
      <c r="O23" s="4">
        <v>0</v>
      </c>
      <c r="P23" s="4">
        <v>0</v>
      </c>
      <c r="Q23" s="10">
        <f t="shared" si="0"/>
        <v>31.571428571428573</v>
      </c>
    </row>
    <row r="24" spans="2:17" x14ac:dyDescent="0.25">
      <c r="B24" s="6">
        <f t="shared" si="1"/>
        <v>16</v>
      </c>
      <c r="C24" s="18" t="s">
        <v>158</v>
      </c>
      <c r="D24" s="32" t="s">
        <v>157</v>
      </c>
      <c r="E24" s="32"/>
      <c r="F24" s="32"/>
      <c r="G24" s="32"/>
      <c r="H24" s="32"/>
      <c r="I24" s="32"/>
      <c r="J24" s="16">
        <v>78</v>
      </c>
      <c r="K24" s="16">
        <v>76</v>
      </c>
      <c r="L24" s="16">
        <v>70</v>
      </c>
      <c r="M24" s="16">
        <v>0</v>
      </c>
      <c r="N24" s="4">
        <v>0</v>
      </c>
      <c r="O24" s="4">
        <v>0</v>
      </c>
      <c r="P24" s="4">
        <v>0</v>
      </c>
      <c r="Q24" s="10">
        <f t="shared" si="0"/>
        <v>32</v>
      </c>
    </row>
    <row r="25" spans="2:17" x14ac:dyDescent="0.25">
      <c r="B25" s="6">
        <f t="shared" si="1"/>
        <v>17</v>
      </c>
      <c r="C25" s="18" t="s">
        <v>159</v>
      </c>
      <c r="D25" s="32" t="s">
        <v>160</v>
      </c>
      <c r="E25" s="32"/>
      <c r="F25" s="32"/>
      <c r="G25" s="32"/>
      <c r="H25" s="32"/>
      <c r="I25" s="32"/>
      <c r="J25" s="16">
        <v>76</v>
      </c>
      <c r="K25" s="16">
        <v>76</v>
      </c>
      <c r="L25" s="16">
        <v>70</v>
      </c>
      <c r="M25" s="16">
        <v>0</v>
      </c>
      <c r="N25" s="4">
        <v>0</v>
      </c>
      <c r="O25" s="4">
        <v>0</v>
      </c>
      <c r="P25" s="4">
        <v>0</v>
      </c>
      <c r="Q25" s="10">
        <f t="shared" si="0"/>
        <v>31.714285714285715</v>
      </c>
    </row>
    <row r="26" spans="2:17" x14ac:dyDescent="0.25">
      <c r="B26" s="6">
        <f t="shared" si="1"/>
        <v>18</v>
      </c>
      <c r="C26" s="18" t="s">
        <v>161</v>
      </c>
      <c r="D26" s="32" t="s">
        <v>162</v>
      </c>
      <c r="E26" s="32"/>
      <c r="F26" s="32"/>
      <c r="G26" s="32"/>
      <c r="H26" s="32"/>
      <c r="I26" s="32"/>
      <c r="J26" s="16">
        <v>70</v>
      </c>
      <c r="K26" s="16">
        <v>70</v>
      </c>
      <c r="L26" s="16">
        <v>70</v>
      </c>
      <c r="M26" s="16">
        <v>0</v>
      </c>
      <c r="N26" s="4">
        <v>0</v>
      </c>
      <c r="O26" s="4">
        <v>0</v>
      </c>
      <c r="P26" s="4">
        <v>0</v>
      </c>
      <c r="Q26" s="10">
        <f t="shared" si="0"/>
        <v>30</v>
      </c>
    </row>
    <row r="27" spans="2:17" x14ac:dyDescent="0.25">
      <c r="B27" s="6">
        <f t="shared" si="1"/>
        <v>19</v>
      </c>
      <c r="C27" s="18" t="s">
        <v>163</v>
      </c>
      <c r="D27" s="32" t="s">
        <v>164</v>
      </c>
      <c r="E27" s="32"/>
      <c r="F27" s="32"/>
      <c r="G27" s="32"/>
      <c r="H27" s="32"/>
      <c r="I27" s="32"/>
      <c r="J27" s="4">
        <v>70</v>
      </c>
      <c r="K27" s="4">
        <v>70</v>
      </c>
      <c r="L27" s="4">
        <v>70</v>
      </c>
      <c r="M27" s="4"/>
      <c r="N27" s="4"/>
      <c r="O27" s="4"/>
      <c r="P27" s="4"/>
      <c r="Q27" s="10">
        <f t="shared" si="0"/>
        <v>30</v>
      </c>
    </row>
    <row r="28" spans="2:17" x14ac:dyDescent="0.25">
      <c r="B28" s="6">
        <f t="shared" si="1"/>
        <v>20</v>
      </c>
      <c r="C28" s="6"/>
      <c r="D28" s="34"/>
      <c r="E28" s="34"/>
      <c r="F28" s="34"/>
      <c r="G28" s="34"/>
      <c r="H28" s="34"/>
      <c r="I28" s="34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34"/>
      <c r="E29" s="34"/>
      <c r="F29" s="34"/>
      <c r="G29" s="34"/>
      <c r="H29" s="34"/>
      <c r="I29" s="34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34"/>
      <c r="E30" s="34"/>
      <c r="F30" s="34"/>
      <c r="G30" s="34"/>
      <c r="H30" s="34"/>
      <c r="I30" s="34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34"/>
      <c r="E31" s="34"/>
      <c r="F31" s="34"/>
      <c r="G31" s="34"/>
      <c r="H31" s="34"/>
      <c r="I31" s="34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34"/>
      <c r="E32" s="34"/>
      <c r="F32" s="34"/>
      <c r="G32" s="34"/>
      <c r="H32" s="34"/>
      <c r="I32" s="34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34"/>
      <c r="E33" s="34"/>
      <c r="F33" s="34"/>
      <c r="G33" s="34"/>
      <c r="H33" s="34"/>
      <c r="I33" s="34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34"/>
      <c r="E34" s="34"/>
      <c r="F34" s="34"/>
      <c r="G34" s="34"/>
      <c r="H34" s="34"/>
      <c r="I34" s="34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34"/>
      <c r="E35" s="34"/>
      <c r="F35" s="34"/>
      <c r="G35" s="34"/>
      <c r="H35" s="34"/>
      <c r="I35" s="34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4"/>
      <c r="E36" s="34"/>
      <c r="F36" s="34"/>
      <c r="G36" s="34"/>
      <c r="H36" s="34"/>
      <c r="I36" s="34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4"/>
      <c r="E37" s="34"/>
      <c r="F37" s="34"/>
      <c r="G37" s="34"/>
      <c r="H37" s="34"/>
      <c r="I37" s="34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4"/>
      <c r="E38" s="34"/>
      <c r="F38" s="34"/>
      <c r="G38" s="34"/>
      <c r="H38" s="34"/>
      <c r="I38" s="34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4"/>
      <c r="E39" s="34"/>
      <c r="F39" s="34"/>
      <c r="G39" s="34"/>
      <c r="H39" s="34"/>
      <c r="I39" s="34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1"/>
      <c r="D54" s="21"/>
      <c r="E54" s="1"/>
      <c r="H54" s="24" t="s">
        <v>19</v>
      </c>
      <c r="I54" s="24"/>
      <c r="J54" s="11">
        <f>COUNTIF(J9:J53,"&gt;=70")</f>
        <v>19</v>
      </c>
      <c r="K54" s="11">
        <f t="shared" ref="K54:P54" si="3">COUNTIF(K9:K53,"&gt;=70")</f>
        <v>19</v>
      </c>
      <c r="L54" s="11">
        <f t="shared" si="3"/>
        <v>19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1"/>
      <c r="D55" s="21"/>
      <c r="E55" s="8"/>
      <c r="H55" s="25" t="s">
        <v>20</v>
      </c>
      <c r="I55" s="25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21"/>
      <c r="D56" s="21"/>
      <c r="E56" s="21"/>
      <c r="H56" s="25" t="s">
        <v>21</v>
      </c>
      <c r="I56" s="25"/>
      <c r="J56" s="12">
        <f>COUNT(J9:J53)</f>
        <v>19</v>
      </c>
      <c r="K56" s="12">
        <f t="shared" ref="K56:Q56" si="6">COUNT(K9:K53)</f>
        <v>19</v>
      </c>
      <c r="L56" s="12">
        <f t="shared" si="6"/>
        <v>19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21"/>
      <c r="D57" s="21"/>
      <c r="E57" s="1"/>
      <c r="H57" s="26" t="s">
        <v>16</v>
      </c>
      <c r="I57" s="26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1"/>
      <c r="D58" s="21"/>
      <c r="E58" s="1"/>
      <c r="H58" s="26" t="s">
        <v>17</v>
      </c>
      <c r="I58" s="26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zoomScaleNormal="100" workbookViewId="0">
      <selection activeCell="L32" sqref="L3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8" t="s">
        <v>26</v>
      </c>
      <c r="E4" s="28"/>
      <c r="F4" s="28"/>
      <c r="G4" s="28"/>
      <c r="I4" t="s">
        <v>1</v>
      </c>
      <c r="J4" s="29" t="s">
        <v>30</v>
      </c>
      <c r="K4" s="29"/>
      <c r="M4" t="s">
        <v>2</v>
      </c>
      <c r="N4" s="30">
        <v>45201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24</v>
      </c>
      <c r="E6" s="29"/>
      <c r="F6" s="29"/>
      <c r="G6" s="29"/>
      <c r="I6" s="21" t="s">
        <v>22</v>
      </c>
      <c r="J6" s="21"/>
      <c r="K6" s="22" t="s">
        <v>25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17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8" t="s">
        <v>185</v>
      </c>
      <c r="D9" s="32" t="s">
        <v>186</v>
      </c>
      <c r="E9" s="32"/>
      <c r="F9" s="32"/>
      <c r="G9" s="32"/>
      <c r="H9" s="32"/>
      <c r="I9" s="32"/>
      <c r="J9" s="16">
        <v>70</v>
      </c>
      <c r="K9" s="16">
        <v>70</v>
      </c>
      <c r="L9" s="16">
        <v>70</v>
      </c>
      <c r="M9" s="16">
        <v>0</v>
      </c>
      <c r="N9" s="4">
        <v>0</v>
      </c>
      <c r="O9" s="4">
        <v>0</v>
      </c>
      <c r="P9" s="4">
        <v>0</v>
      </c>
      <c r="Q9" s="10">
        <f>SUM(J9:P9)/7</f>
        <v>30</v>
      </c>
    </row>
    <row r="10" spans="2:18" x14ac:dyDescent="0.25">
      <c r="B10" s="6">
        <f>B9+1</f>
        <v>2</v>
      </c>
      <c r="C10" s="18" t="s">
        <v>187</v>
      </c>
      <c r="D10" s="32" t="s">
        <v>188</v>
      </c>
      <c r="E10" s="32"/>
      <c r="F10" s="32"/>
      <c r="G10" s="32"/>
      <c r="H10" s="32"/>
      <c r="I10" s="32"/>
      <c r="J10" s="16">
        <v>70</v>
      </c>
      <c r="K10" s="16">
        <v>70</v>
      </c>
      <c r="L10" s="16">
        <v>70</v>
      </c>
      <c r="M10" s="16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30</v>
      </c>
    </row>
    <row r="11" spans="2:18" x14ac:dyDescent="0.25">
      <c r="B11" s="6">
        <f t="shared" ref="B11:B53" si="1">B10+1</f>
        <v>3</v>
      </c>
      <c r="C11" s="18" t="s">
        <v>189</v>
      </c>
      <c r="D11" s="32" t="s">
        <v>190</v>
      </c>
      <c r="E11" s="32"/>
      <c r="F11" s="32"/>
      <c r="G11" s="32"/>
      <c r="H11" s="32"/>
      <c r="I11" s="32"/>
      <c r="J11" s="16">
        <v>70</v>
      </c>
      <c r="K11" s="16">
        <v>70</v>
      </c>
      <c r="L11" s="16">
        <v>70</v>
      </c>
      <c r="M11" s="16">
        <v>0</v>
      </c>
      <c r="N11" s="4">
        <v>0</v>
      </c>
      <c r="O11" s="4">
        <v>0</v>
      </c>
      <c r="P11" s="4">
        <v>0</v>
      </c>
      <c r="Q11" s="10">
        <f t="shared" si="0"/>
        <v>30</v>
      </c>
    </row>
    <row r="12" spans="2:18" x14ac:dyDescent="0.25">
      <c r="B12" s="6">
        <f t="shared" si="1"/>
        <v>4</v>
      </c>
      <c r="C12" s="18" t="s">
        <v>191</v>
      </c>
      <c r="D12" s="32" t="s">
        <v>192</v>
      </c>
      <c r="E12" s="32"/>
      <c r="F12" s="32"/>
      <c r="G12" s="32"/>
      <c r="H12" s="32"/>
      <c r="I12" s="32"/>
      <c r="J12" s="16">
        <v>70</v>
      </c>
      <c r="K12" s="16">
        <v>70</v>
      </c>
      <c r="L12" s="16">
        <v>70</v>
      </c>
      <c r="M12" s="16">
        <v>0</v>
      </c>
      <c r="N12" s="4">
        <v>0</v>
      </c>
      <c r="O12" s="4">
        <v>0</v>
      </c>
      <c r="P12" s="4">
        <v>0</v>
      </c>
      <c r="Q12" s="10">
        <f t="shared" si="0"/>
        <v>30</v>
      </c>
    </row>
    <row r="13" spans="2:18" x14ac:dyDescent="0.25">
      <c r="B13" s="6">
        <f t="shared" si="1"/>
        <v>5</v>
      </c>
      <c r="C13" s="18" t="s">
        <v>193</v>
      </c>
      <c r="D13" s="32" t="s">
        <v>194</v>
      </c>
      <c r="E13" s="32"/>
      <c r="F13" s="32"/>
      <c r="G13" s="32"/>
      <c r="H13" s="32"/>
      <c r="I13" s="32"/>
      <c r="J13" s="16">
        <v>70</v>
      </c>
      <c r="K13" s="16">
        <v>70</v>
      </c>
      <c r="L13" s="16">
        <v>70</v>
      </c>
      <c r="M13" s="16">
        <v>0</v>
      </c>
      <c r="N13" s="4">
        <v>0</v>
      </c>
      <c r="O13" s="4">
        <v>0</v>
      </c>
      <c r="P13" s="4">
        <v>0</v>
      </c>
      <c r="Q13" s="10">
        <f t="shared" si="0"/>
        <v>30</v>
      </c>
    </row>
    <row r="14" spans="2:18" x14ac:dyDescent="0.25">
      <c r="B14" s="6">
        <f t="shared" si="1"/>
        <v>6</v>
      </c>
      <c r="C14" s="18" t="s">
        <v>195</v>
      </c>
      <c r="D14" s="32" t="s">
        <v>196</v>
      </c>
      <c r="E14" s="32"/>
      <c r="F14" s="32"/>
      <c r="G14" s="32"/>
      <c r="H14" s="32"/>
      <c r="I14" s="32"/>
      <c r="J14" s="16">
        <v>70</v>
      </c>
      <c r="K14" s="16">
        <v>70</v>
      </c>
      <c r="L14" s="16">
        <v>70</v>
      </c>
      <c r="M14" s="16">
        <v>0</v>
      </c>
      <c r="N14" s="4">
        <v>0</v>
      </c>
      <c r="O14" s="4">
        <v>0</v>
      </c>
      <c r="P14" s="4">
        <v>0</v>
      </c>
      <c r="Q14" s="10">
        <f t="shared" si="0"/>
        <v>30</v>
      </c>
    </row>
    <row r="15" spans="2:18" x14ac:dyDescent="0.25">
      <c r="B15" s="6">
        <f t="shared" si="1"/>
        <v>7</v>
      </c>
      <c r="C15" s="18" t="s">
        <v>217</v>
      </c>
      <c r="D15" s="32" t="s">
        <v>197</v>
      </c>
      <c r="E15" s="32"/>
      <c r="F15" s="32"/>
      <c r="G15" s="32"/>
      <c r="H15" s="32"/>
      <c r="I15" s="32"/>
      <c r="J15" s="16">
        <v>70</v>
      </c>
      <c r="K15" s="16">
        <v>70</v>
      </c>
      <c r="L15" s="16">
        <v>70</v>
      </c>
      <c r="M15" s="16">
        <v>0</v>
      </c>
      <c r="N15" s="4">
        <v>0</v>
      </c>
      <c r="O15" s="4">
        <v>0</v>
      </c>
      <c r="P15" s="4">
        <v>0</v>
      </c>
      <c r="Q15" s="10">
        <f t="shared" si="0"/>
        <v>30</v>
      </c>
    </row>
    <row r="16" spans="2:18" x14ac:dyDescent="0.25">
      <c r="B16" s="6">
        <f t="shared" si="1"/>
        <v>8</v>
      </c>
      <c r="C16" s="18" t="s">
        <v>218</v>
      </c>
      <c r="D16" s="32" t="s">
        <v>198</v>
      </c>
      <c r="E16" s="32"/>
      <c r="F16" s="32"/>
      <c r="G16" s="32"/>
      <c r="H16" s="32"/>
      <c r="I16" s="32"/>
      <c r="J16" s="16">
        <v>70</v>
      </c>
      <c r="K16" s="16">
        <v>70</v>
      </c>
      <c r="L16" s="16">
        <v>70</v>
      </c>
      <c r="M16" s="16">
        <v>0</v>
      </c>
      <c r="N16" s="4">
        <v>0</v>
      </c>
      <c r="O16" s="4">
        <v>0</v>
      </c>
      <c r="P16" s="4">
        <v>0</v>
      </c>
      <c r="Q16" s="10">
        <f t="shared" si="0"/>
        <v>30</v>
      </c>
    </row>
    <row r="17" spans="2:17" x14ac:dyDescent="0.25">
      <c r="B17" s="6">
        <f t="shared" si="1"/>
        <v>9</v>
      </c>
      <c r="C17" s="18" t="s">
        <v>199</v>
      </c>
      <c r="D17" s="32" t="s">
        <v>200</v>
      </c>
      <c r="E17" s="32"/>
      <c r="F17" s="32"/>
      <c r="G17" s="32"/>
      <c r="H17" s="32"/>
      <c r="I17" s="32"/>
      <c r="J17" s="16">
        <v>70</v>
      </c>
      <c r="K17" s="16">
        <v>70</v>
      </c>
      <c r="L17" s="16">
        <v>70</v>
      </c>
      <c r="M17" s="16">
        <v>0</v>
      </c>
      <c r="N17" s="4">
        <v>0</v>
      </c>
      <c r="O17" s="4">
        <v>0</v>
      </c>
      <c r="P17" s="4">
        <v>0</v>
      </c>
      <c r="Q17" s="10">
        <f t="shared" si="0"/>
        <v>30</v>
      </c>
    </row>
    <row r="18" spans="2:17" x14ac:dyDescent="0.25">
      <c r="B18" s="6">
        <f t="shared" si="1"/>
        <v>10</v>
      </c>
      <c r="C18" s="18" t="s">
        <v>201</v>
      </c>
      <c r="D18" s="32" t="s">
        <v>202</v>
      </c>
      <c r="E18" s="32"/>
      <c r="F18" s="32"/>
      <c r="G18" s="32"/>
      <c r="H18" s="32"/>
      <c r="I18" s="32"/>
      <c r="J18" s="16">
        <v>70</v>
      </c>
      <c r="K18" s="16">
        <v>70</v>
      </c>
      <c r="L18" s="16">
        <v>70</v>
      </c>
      <c r="M18" s="16">
        <v>0</v>
      </c>
      <c r="N18" s="4">
        <v>0</v>
      </c>
      <c r="O18" s="4">
        <v>0</v>
      </c>
      <c r="P18" s="4">
        <v>0</v>
      </c>
      <c r="Q18" s="10">
        <f t="shared" si="0"/>
        <v>30</v>
      </c>
    </row>
    <row r="19" spans="2:17" x14ac:dyDescent="0.25">
      <c r="B19" s="6">
        <f t="shared" si="1"/>
        <v>11</v>
      </c>
      <c r="C19" s="18" t="s">
        <v>203</v>
      </c>
      <c r="D19" s="32" t="s">
        <v>204</v>
      </c>
      <c r="E19" s="32"/>
      <c r="F19" s="32"/>
      <c r="G19" s="32"/>
      <c r="H19" s="32"/>
      <c r="I19" s="32"/>
      <c r="J19" s="16">
        <v>70</v>
      </c>
      <c r="K19" s="16">
        <v>70</v>
      </c>
      <c r="L19" s="16">
        <v>70</v>
      </c>
      <c r="M19" s="16">
        <v>0</v>
      </c>
      <c r="N19" s="4">
        <v>0</v>
      </c>
      <c r="O19" s="4">
        <v>0</v>
      </c>
      <c r="P19" s="4">
        <v>0</v>
      </c>
      <c r="Q19" s="10">
        <f t="shared" si="0"/>
        <v>30</v>
      </c>
    </row>
    <row r="20" spans="2:17" x14ac:dyDescent="0.25">
      <c r="B20" s="6">
        <f t="shared" si="1"/>
        <v>12</v>
      </c>
      <c r="C20" s="18" t="s">
        <v>205</v>
      </c>
      <c r="D20" s="32" t="s">
        <v>206</v>
      </c>
      <c r="E20" s="32"/>
      <c r="F20" s="32"/>
      <c r="G20" s="32"/>
      <c r="H20" s="32"/>
      <c r="I20" s="32"/>
      <c r="J20" s="16">
        <v>70</v>
      </c>
      <c r="K20" s="16">
        <v>70</v>
      </c>
      <c r="L20" s="16">
        <v>70</v>
      </c>
      <c r="M20" s="16">
        <v>0</v>
      </c>
      <c r="N20" s="4">
        <v>0</v>
      </c>
      <c r="O20" s="4">
        <v>0</v>
      </c>
      <c r="P20" s="4">
        <v>0</v>
      </c>
      <c r="Q20" s="10">
        <f t="shared" si="0"/>
        <v>30</v>
      </c>
    </row>
    <row r="21" spans="2:17" x14ac:dyDescent="0.25">
      <c r="B21" s="6">
        <f t="shared" si="1"/>
        <v>13</v>
      </c>
      <c r="C21" s="18" t="s">
        <v>207</v>
      </c>
      <c r="D21" s="32" t="s">
        <v>208</v>
      </c>
      <c r="E21" s="32"/>
      <c r="F21" s="32"/>
      <c r="G21" s="32"/>
      <c r="H21" s="32"/>
      <c r="I21" s="32"/>
      <c r="J21" s="16">
        <v>70</v>
      </c>
      <c r="K21" s="16">
        <v>70</v>
      </c>
      <c r="L21" s="16">
        <v>70</v>
      </c>
      <c r="M21" s="16">
        <v>0</v>
      </c>
      <c r="N21" s="4">
        <v>0</v>
      </c>
      <c r="O21" s="4">
        <v>0</v>
      </c>
      <c r="P21" s="4">
        <v>0</v>
      </c>
      <c r="Q21" s="10">
        <f t="shared" si="0"/>
        <v>30</v>
      </c>
    </row>
    <row r="22" spans="2:17" x14ac:dyDescent="0.25">
      <c r="B22" s="6">
        <f t="shared" si="1"/>
        <v>14</v>
      </c>
      <c r="C22" s="18" t="s">
        <v>209</v>
      </c>
      <c r="D22" s="32" t="s">
        <v>210</v>
      </c>
      <c r="E22" s="32"/>
      <c r="F22" s="32"/>
      <c r="G22" s="32"/>
      <c r="H22" s="32"/>
      <c r="I22" s="32"/>
      <c r="J22" s="16">
        <v>70</v>
      </c>
      <c r="K22" s="16">
        <v>70</v>
      </c>
      <c r="L22" s="16">
        <v>70</v>
      </c>
      <c r="M22" s="16">
        <v>0</v>
      </c>
      <c r="N22" s="4">
        <v>0</v>
      </c>
      <c r="O22" s="4">
        <v>0</v>
      </c>
      <c r="P22" s="4">
        <v>0</v>
      </c>
      <c r="Q22" s="10">
        <f t="shared" si="0"/>
        <v>30</v>
      </c>
    </row>
    <row r="23" spans="2:17" x14ac:dyDescent="0.25">
      <c r="B23" s="6">
        <f t="shared" si="1"/>
        <v>15</v>
      </c>
      <c r="C23" s="18" t="s">
        <v>211</v>
      </c>
      <c r="D23" s="32" t="s">
        <v>212</v>
      </c>
      <c r="E23" s="32"/>
      <c r="F23" s="32"/>
      <c r="G23" s="32"/>
      <c r="H23" s="32"/>
      <c r="I23" s="32"/>
      <c r="J23" s="16">
        <v>75</v>
      </c>
      <c r="K23" s="16">
        <v>70</v>
      </c>
      <c r="L23" s="16">
        <v>70</v>
      </c>
      <c r="M23" s="16">
        <v>0</v>
      </c>
      <c r="N23" s="4">
        <v>0</v>
      </c>
      <c r="O23" s="4">
        <v>0</v>
      </c>
      <c r="P23" s="4">
        <v>0</v>
      </c>
      <c r="Q23" s="10">
        <f t="shared" si="0"/>
        <v>30.714285714285715</v>
      </c>
    </row>
    <row r="24" spans="2:17" x14ac:dyDescent="0.25">
      <c r="B24" s="6">
        <f t="shared" si="1"/>
        <v>16</v>
      </c>
      <c r="C24" s="18" t="s">
        <v>213</v>
      </c>
      <c r="D24" s="32" t="s">
        <v>214</v>
      </c>
      <c r="E24" s="32"/>
      <c r="F24" s="32"/>
      <c r="G24" s="32"/>
      <c r="H24" s="32"/>
      <c r="I24" s="32"/>
      <c r="J24" s="16">
        <v>70</v>
      </c>
      <c r="K24" s="16">
        <v>70</v>
      </c>
      <c r="L24" s="16">
        <v>70</v>
      </c>
      <c r="M24" s="16">
        <v>0</v>
      </c>
      <c r="N24" s="4">
        <v>0</v>
      </c>
      <c r="O24" s="4">
        <v>0</v>
      </c>
      <c r="P24" s="4">
        <v>0</v>
      </c>
      <c r="Q24" s="10">
        <f t="shared" si="0"/>
        <v>30</v>
      </c>
    </row>
    <row r="25" spans="2:17" x14ac:dyDescent="0.25">
      <c r="B25" s="6">
        <f t="shared" si="1"/>
        <v>17</v>
      </c>
      <c r="C25" s="18" t="s">
        <v>215</v>
      </c>
      <c r="D25" s="32" t="s">
        <v>216</v>
      </c>
      <c r="E25" s="32"/>
      <c r="F25" s="32"/>
      <c r="G25" s="32"/>
      <c r="H25" s="32"/>
      <c r="I25" s="32"/>
      <c r="J25" s="16">
        <v>70</v>
      </c>
      <c r="K25" s="16">
        <v>70</v>
      </c>
      <c r="L25" s="16">
        <v>70</v>
      </c>
      <c r="M25" s="16">
        <v>0</v>
      </c>
      <c r="N25" s="4">
        <v>0</v>
      </c>
      <c r="O25" s="4">
        <v>0</v>
      </c>
      <c r="P25" s="4">
        <v>0</v>
      </c>
      <c r="Q25" s="10">
        <f t="shared" si="0"/>
        <v>30</v>
      </c>
    </row>
    <row r="26" spans="2:17" x14ac:dyDescent="0.25">
      <c r="B26" s="6">
        <f t="shared" si="1"/>
        <v>18</v>
      </c>
      <c r="C26" s="18" t="s">
        <v>219</v>
      </c>
      <c r="D26" s="32" t="s">
        <v>220</v>
      </c>
      <c r="E26" s="32"/>
      <c r="F26" s="32"/>
      <c r="G26" s="32"/>
      <c r="H26" s="32"/>
      <c r="I26" s="32"/>
      <c r="J26" s="16">
        <v>78</v>
      </c>
      <c r="K26" s="16">
        <v>70</v>
      </c>
      <c r="L26" s="16">
        <v>70</v>
      </c>
      <c r="M26" s="16">
        <v>0</v>
      </c>
      <c r="N26" s="4">
        <v>0</v>
      </c>
      <c r="O26" s="4">
        <v>0</v>
      </c>
      <c r="P26" s="4">
        <v>0</v>
      </c>
      <c r="Q26" s="10">
        <f t="shared" si="0"/>
        <v>31.142857142857142</v>
      </c>
    </row>
    <row r="27" spans="2:17" x14ac:dyDescent="0.25">
      <c r="B27" s="6">
        <f t="shared" si="1"/>
        <v>19</v>
      </c>
      <c r="C27" s="18" t="s">
        <v>221</v>
      </c>
      <c r="D27" s="32" t="s">
        <v>222</v>
      </c>
      <c r="E27" s="32"/>
      <c r="F27" s="32"/>
      <c r="G27" s="32"/>
      <c r="H27" s="32"/>
      <c r="I27" s="32"/>
      <c r="J27" s="16">
        <v>70</v>
      </c>
      <c r="K27" s="4">
        <v>70</v>
      </c>
      <c r="L27" s="4">
        <v>70</v>
      </c>
      <c r="M27" s="4"/>
      <c r="N27" s="4"/>
      <c r="O27" s="4"/>
      <c r="P27" s="4"/>
      <c r="Q27" s="10">
        <f t="shared" si="0"/>
        <v>30</v>
      </c>
    </row>
    <row r="28" spans="2:17" x14ac:dyDescent="0.25">
      <c r="B28" s="6">
        <f t="shared" si="1"/>
        <v>20</v>
      </c>
      <c r="C28" s="18" t="s">
        <v>223</v>
      </c>
      <c r="D28" s="32" t="s">
        <v>224</v>
      </c>
      <c r="E28" s="32"/>
      <c r="F28" s="32"/>
      <c r="G28" s="32"/>
      <c r="H28" s="32"/>
      <c r="I28" s="32"/>
      <c r="J28" s="16">
        <v>77</v>
      </c>
      <c r="K28" s="4">
        <v>70</v>
      </c>
      <c r="L28" s="4">
        <v>70</v>
      </c>
      <c r="M28" s="4"/>
      <c r="N28" s="4"/>
      <c r="O28" s="4"/>
      <c r="P28" s="4"/>
      <c r="Q28" s="10">
        <f t="shared" si="0"/>
        <v>31</v>
      </c>
    </row>
    <row r="29" spans="2:17" x14ac:dyDescent="0.25">
      <c r="B29" s="6">
        <f t="shared" si="1"/>
        <v>21</v>
      </c>
      <c r="C29" s="18" t="s">
        <v>225</v>
      </c>
      <c r="D29" s="32" t="s">
        <v>226</v>
      </c>
      <c r="E29" s="32"/>
      <c r="F29" s="32"/>
      <c r="G29" s="32"/>
      <c r="H29" s="32"/>
      <c r="I29" s="32"/>
      <c r="J29" s="16">
        <v>76</v>
      </c>
      <c r="K29" s="4">
        <v>74</v>
      </c>
      <c r="L29" s="4">
        <v>70</v>
      </c>
      <c r="M29" s="4"/>
      <c r="N29" s="4"/>
      <c r="O29" s="4"/>
      <c r="P29" s="4"/>
      <c r="Q29" s="10">
        <f t="shared" si="0"/>
        <v>31.428571428571427</v>
      </c>
    </row>
    <row r="30" spans="2:17" x14ac:dyDescent="0.25">
      <c r="B30" s="6">
        <f t="shared" si="1"/>
        <v>22</v>
      </c>
      <c r="C30" s="18" t="s">
        <v>227</v>
      </c>
      <c r="D30" s="32" t="s">
        <v>228</v>
      </c>
      <c r="E30" s="32"/>
      <c r="F30" s="32"/>
      <c r="G30" s="32"/>
      <c r="H30" s="32"/>
      <c r="I30" s="32"/>
      <c r="J30" s="16">
        <v>76</v>
      </c>
      <c r="K30" s="4">
        <v>76</v>
      </c>
      <c r="L30" s="4">
        <v>70</v>
      </c>
      <c r="M30" s="4"/>
      <c r="N30" s="4"/>
      <c r="O30" s="4"/>
      <c r="P30" s="4"/>
      <c r="Q30" s="10">
        <f t="shared" si="0"/>
        <v>31.714285714285715</v>
      </c>
    </row>
    <row r="31" spans="2:17" x14ac:dyDescent="0.25">
      <c r="B31" s="6">
        <f t="shared" si="1"/>
        <v>23</v>
      </c>
      <c r="C31" s="18" t="s">
        <v>229</v>
      </c>
      <c r="D31" s="32" t="s">
        <v>230</v>
      </c>
      <c r="E31" s="32"/>
      <c r="F31" s="32"/>
      <c r="G31" s="32"/>
      <c r="H31" s="32"/>
      <c r="I31" s="32"/>
      <c r="J31" s="4">
        <v>76</v>
      </c>
      <c r="K31" s="4">
        <v>70</v>
      </c>
      <c r="L31" s="4">
        <v>70</v>
      </c>
      <c r="M31" s="4"/>
      <c r="N31" s="4"/>
      <c r="O31" s="4"/>
      <c r="P31" s="4"/>
      <c r="Q31" s="10">
        <f t="shared" si="0"/>
        <v>30.857142857142858</v>
      </c>
    </row>
    <row r="32" spans="2:17" x14ac:dyDescent="0.25">
      <c r="B32" s="6">
        <f t="shared" si="1"/>
        <v>24</v>
      </c>
      <c r="C32" s="6"/>
      <c r="D32" s="34"/>
      <c r="E32" s="34"/>
      <c r="F32" s="34"/>
      <c r="G32" s="34"/>
      <c r="H32" s="34"/>
      <c r="I32" s="34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34"/>
      <c r="E33" s="34"/>
      <c r="F33" s="34"/>
      <c r="G33" s="34"/>
      <c r="H33" s="34"/>
      <c r="I33" s="34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34"/>
      <c r="E34" s="34"/>
      <c r="F34" s="34"/>
      <c r="G34" s="34"/>
      <c r="H34" s="34"/>
      <c r="I34" s="34"/>
      <c r="J34" s="19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34"/>
      <c r="E35" s="34"/>
      <c r="F35" s="34"/>
      <c r="G35" s="34"/>
      <c r="H35" s="34"/>
      <c r="I35" s="34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4"/>
      <c r="E36" s="34"/>
      <c r="F36" s="34"/>
      <c r="G36" s="34"/>
      <c r="H36" s="34"/>
      <c r="I36" s="34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4"/>
      <c r="E37" s="34"/>
      <c r="F37" s="34"/>
      <c r="G37" s="34"/>
      <c r="H37" s="34"/>
      <c r="I37" s="34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4"/>
      <c r="E38" s="34"/>
      <c r="F38" s="34"/>
      <c r="G38" s="34"/>
      <c r="H38" s="34"/>
      <c r="I38" s="34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4"/>
      <c r="E39" s="34"/>
      <c r="F39" s="34"/>
      <c r="G39" s="34"/>
      <c r="H39" s="34"/>
      <c r="I39" s="34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1"/>
      <c r="D54" s="21"/>
      <c r="E54" s="1"/>
      <c r="H54" s="24" t="s">
        <v>19</v>
      </c>
      <c r="I54" s="24"/>
      <c r="J54" s="11">
        <f>COUNTIF(J9:J53,"&gt;=70")</f>
        <v>23</v>
      </c>
      <c r="K54" s="11">
        <f t="shared" ref="K54:P54" si="3">COUNTIF(K9:K53,"&gt;=70")</f>
        <v>23</v>
      </c>
      <c r="L54" s="11">
        <f t="shared" si="3"/>
        <v>23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1"/>
      <c r="D55" s="21"/>
      <c r="E55" s="8"/>
      <c r="H55" s="25" t="s">
        <v>20</v>
      </c>
      <c r="I55" s="25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21"/>
      <c r="D56" s="21"/>
      <c r="E56" s="21"/>
      <c r="H56" s="25" t="s">
        <v>21</v>
      </c>
      <c r="I56" s="25"/>
      <c r="J56" s="12">
        <f>COUNT(J9:J53)</f>
        <v>23</v>
      </c>
      <c r="K56" s="12">
        <f t="shared" ref="K56:Q56" si="6">COUNT(K9:K53)</f>
        <v>23</v>
      </c>
      <c r="L56" s="12">
        <f t="shared" si="6"/>
        <v>23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21"/>
      <c r="D57" s="21"/>
      <c r="E57" s="1"/>
      <c r="H57" s="26" t="s">
        <v>16</v>
      </c>
      <c r="I57" s="26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1"/>
      <c r="D58" s="21"/>
      <c r="E58" s="1"/>
      <c r="H58" s="26" t="s">
        <v>17</v>
      </c>
      <c r="I58" s="26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roman</cp:lastModifiedBy>
  <cp:lastPrinted>2023-03-21T15:13:53Z</cp:lastPrinted>
  <dcterms:created xsi:type="dcterms:W3CDTF">2023-03-14T19:16:59Z</dcterms:created>
  <dcterms:modified xsi:type="dcterms:W3CDTF">2023-12-04T03:26:30Z</dcterms:modified>
</cp:coreProperties>
</file>