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41446747-8414-4537-962F-A545E824630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E16" i="25"/>
  <c r="I16" i="25" s="1"/>
  <c r="J16" i="25" s="1"/>
  <c r="E15" i="25"/>
  <c r="I15" i="25" s="1"/>
  <c r="J15" i="25" s="1"/>
  <c r="E14" i="25"/>
  <c r="J14" i="25" s="1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 s="1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4" l="1"/>
  <c r="A16" i="22"/>
  <c r="A16" i="25"/>
  <c r="A16" i="10"/>
  <c r="A16" i="23"/>
  <c r="D17" i="23"/>
  <c r="D17" i="25"/>
  <c r="D17" i="22"/>
  <c r="D17" i="10"/>
  <c r="D1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<sst xmlns="http://schemas.openxmlformats.org/spreadsheetml/2006/main" count="202" uniqueCount="49">
  <si>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</si>
  <si>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</si>
  <si>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</si>
  <si>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</si>
  <si>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</si>
  <si>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</si>
  <si>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</si>
  <si>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</si>
  <si>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</si>
  <si>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</si>
  <si>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</si>
  <si>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</si>
  <si>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</si>
  <si>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</si>
  <si>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</si>
  <si>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</si>
  <si>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</si>
  <si>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</si>
  <si>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</si>
  <si>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</si>
  <si>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</si>
  <si>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</si>
  <si>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</si>
  <si>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</si>
  <si>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</si>
  <si>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</si>
  <si>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</si>
  <si>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</si>
  <si>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</si>
  <si>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</si>
  <si>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</si>
  <si>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</si>
  <si>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</si>
  <si>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</si>
  <si>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</si>
  <si>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</si>
  <si>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</si>
  <si>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</si>
  <si>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</si>
  <si>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</si>
  <si>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</si>
  <si>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</si>
  <si>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</si>
  <si>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</si>
  <si>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</si>
  <si>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</si>
  <si>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DEPARTAMENTO DE CIENCIAS BASICAS</t>
  </si>
  <si>
    <t>MC. TONATIUH SOSME SANCHEZ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</si>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</sst>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6.4" x14ac:dyDescent="0.25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6.4" x14ac:dyDescent="0.25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6.4" x14ac:dyDescent="0.25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0.34</v>
      </c>
    </row>
    <row r="17" spans="1:18" s="11" customFormat="1" ht="26.4" x14ac:dyDescent="0.25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0.35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0.375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6.4" x14ac:dyDescent="0.25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6.4" x14ac:dyDescent="0.25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 t="s">
        <v>46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 t="s">
        <v>48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48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6.4" x14ac:dyDescent="0.25">
      <c r="A16" s="9" t="str">
        <f ca="1">'1'!A16</f>
        <v>CALCULO VECTORIAL</v>
      </c>
      <c r="B16" s="9" t="s">
        <v>48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6.4" x14ac:dyDescent="0.25">
      <c r="A17" s="9" t="str">
        <f>'1'!A17</f>
        <v>CALCULO VECTORIAL</v>
      </c>
      <c r="B17" s="9" t="s">
        <v>48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22"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6.4" x14ac:dyDescent="0.25">
      <c r="A14" s="9" t="s">
        <v>36</v>
      </c>
      <c r="B14" s="9" t="s">
        <v>21</v>
      </c>
      <c r="C14" s="9" t="s">
        <v>42</v>
      </c>
      <c r="D14" s="9" t="s">
        <v>44</v>
      </c>
      <c r="E14" s="9">
        <f>'1'!E14</f>
        <v>19</v>
      </c>
      <c r="F14" s="9">
        <v>30</v>
      </c>
      <c r="G14" s="9">
        <v>0</v>
      </c>
      <c r="H14" s="10">
        <f t="shared" ref="H14:H17" si="0">F14/E14</f>
        <v>1.5789473684210527</v>
      </c>
      <c r="I14" s="9">
        <v>1</v>
      </c>
      <c r="J14" s="10">
        <f t="shared" ref="J14:J28" si="1">I14/E14</f>
        <v>5.2631578947368418E-2</v>
      </c>
      <c r="K14" s="9">
        <v>1</v>
      </c>
      <c r="L14" s="10">
        <f t="shared" ref="L14:L28" si="2">K14/E14</f>
        <v>5.2631578947368418E-2</v>
      </c>
      <c r="M14" s="9">
        <v>75</v>
      </c>
      <c r="N14" s="15">
        <v>0.71</v>
      </c>
    </row>
    <row r="15" spans="1:15" s="11" customFormat="1" ht="26.4" x14ac:dyDescent="0.25">
      <c r="A15" s="9" t="s">
        <v>36</v>
      </c>
      <c r="B15" s="9" t="s">
        <v>21</v>
      </c>
      <c r="C15" s="9" t="s">
        <v>37</v>
      </c>
      <c r="D15" s="9" t="s">
        <v>39</v>
      </c>
      <c r="E15" s="9">
        <f>'1'!E15</f>
        <v>33</v>
      </c>
      <c r="F15" s="9">
        <v>26</v>
      </c>
      <c r="G15" s="9">
        <v>0</v>
      </c>
      <c r="H15" s="10">
        <f t="shared" si="0"/>
        <v>0.78787878787878785</v>
      </c>
      <c r="I15" s="9">
        <f t="shared" ref="I15:I28" si="3">(E15-SUM(F15:G15))-K15</f>
        <v>7</v>
      </c>
      <c r="J15" s="10">
        <f t="shared" si="1"/>
        <v>0.21212121212121213</v>
      </c>
      <c r="K15" s="9"/>
      <c r="L15" s="10">
        <f t="shared" si="2"/>
        <v>0</v>
      </c>
      <c r="M15" s="9">
        <v>82</v>
      </c>
      <c r="N15" s="15">
        <v>0.15</v>
      </c>
    </row>
    <row r="16" spans="1:15" s="11" customFormat="1" ht="26.4" x14ac:dyDescent="0.25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f>'1'!E16</f>
        <v>29</v>
      </c>
      <c r="F16" s="9">
        <v>24</v>
      </c>
      <c r="G16" s="9">
        <v>0</v>
      </c>
      <c r="H16" s="10">
        <f t="shared" si="0"/>
        <v>0.82758620689655171</v>
      </c>
      <c r="I16" s="9">
        <f t="shared" si="3"/>
        <v>5</v>
      </c>
      <c r="J16" s="10">
        <f t="shared" si="1"/>
        <v>0.17241379310344829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6.4" x14ac:dyDescent="0.25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20</v>
      </c>
      <c r="G17" s="9">
        <v>0</v>
      </c>
      <c r="H17" s="10">
        <f t="shared" si="0"/>
        <v>0.86956521739130432</v>
      </c>
      <c r="I17" s="9">
        <f t="shared" si="3"/>
        <v>3</v>
      </c>
      <c r="J17" s="10">
        <f t="shared" si="1"/>
        <v>0.13043478260869565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100</v>
      </c>
      <c r="G28" s="17">
        <f>SUM(G14:G27)</f>
        <v>0</v>
      </c>
      <c r="H28" s="18">
        <f>SUM(F28:G28)/E28</f>
        <v>0.96153846153846156</v>
      </c>
      <c r="I28" s="17">
        <f t="shared" si="3"/>
        <v>3</v>
      </c>
      <c r="J28" s="18">
        <f t="shared" si="1"/>
        <v>2.8846153846153848E-2</v>
      </c>
      <c r="K28" s="17">
        <f>SUM(K14:K27)</f>
        <v>1</v>
      </c>
      <c r="L28" s="18">
        <f t="shared" si="2"/>
        <v>9.6153846153846159E-3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2024-01-11T18:51:33Z</dcterms:modified>
  <cp:category/>
  <cp:contentStatus/>
</cp:coreProperties>
</file>