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SEPT 23-ENE 24 ITSSAT\REPORTES P INDIV LIAC SEPT 23 - FEB 24\"/>
    </mc:Choice>
  </mc:AlternateContent>
  <xr:revisionPtr revIDLastSave="0" documentId="13_ncr:1_{BCE45B38-4850-4E27-B3D1-546128FD623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9" l="1"/>
  <c r="C31" i="9"/>
  <c r="A24" i="9"/>
  <c r="A23" i="9"/>
  <c r="A22" i="9"/>
  <c r="A21" i="9"/>
  <c r="A17" i="9"/>
  <c r="A14" i="9"/>
  <c r="B11" i="9"/>
  <c r="G9" i="9"/>
  <c r="B8" i="9"/>
  <c r="D6" i="9"/>
  <c r="G31" i="8"/>
  <c r="C31" i="8"/>
  <c r="A24" i="8"/>
  <c r="A23" i="8"/>
  <c r="A22" i="8"/>
  <c r="A21" i="8"/>
  <c r="A17" i="8"/>
  <c r="A14" i="8"/>
  <c r="B11" i="8"/>
  <c r="G9" i="8"/>
  <c r="B8" i="8"/>
  <c r="D6" i="8"/>
  <c r="G31" i="7"/>
  <c r="C31" i="7"/>
  <c r="A23" i="7"/>
  <c r="A22" i="7"/>
  <c r="A21" i="7"/>
  <c r="A17" i="7"/>
  <c r="A14" i="7"/>
  <c r="B11" i="7"/>
  <c r="G9" i="7"/>
  <c r="A32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<sst xmlns="http://schemas.openxmlformats.org/spreadsheetml/2006/main" count="110" uniqueCount="49">
  <si>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</si>
  <si>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</si>
  <si>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</si>
  <si>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</si>
  <si>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</si>
  <si>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</si>
  <si>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</si>
  <si>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</si>
  <si>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</si>
  <si>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</si>
  <si>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</si>
  <si>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</si>
  <si>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</si>
  <si>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</si>
  <si>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</si>
  <si>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</si>
  <si>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</si>
  <si>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</si>
  <si>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</si>
  <si>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</si>
  <si>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</si>
  <si>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</si>
  <si>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</si>
  <si>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</si>
  <si>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reporte de proyectos individuales en plataforma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</si>
  <si>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</si>
  <si>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</si>
  <si>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</si>
  <si>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</si>
  <si>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</si>
  <si>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Jefe de División de Ingeniería Licenciatura en administración</t>
  </si>
  <si>
    <t>M.C.A. LILIANA IRASEMA AGUIRRE CARDOZA</t>
  </si>
  <si>
    <t>cronograma de actividades</t>
  </si>
  <si>
    <t>Jefe de División de Ingeniería Licenciatura en Administración</t>
  </si>
  <si>
    <t>MCA. LILIANA IRASEMA AGUIRRE CARDOZA</t>
  </si>
  <si>
    <t>Prrofesor</t>
  </si>
  <si>
    <t>El proyecto fue concluido satisfactoriamente</t>
  </si>
  <si>
    <t>Jefe de División de Ingeniería LICENCIATURA EN ADMINISTRACION</t>
  </si>
  <si>
    <t>SEPTIEMBRE 23 -ENERO 24</t>
  </si>
  <si>
    <t>PROYECTO ESPECIAL (ASESORIAS/TALLER PARA CADA MATERIA)</t>
  </si>
  <si>
    <t>Brindar asesoria a los estudiantes en las asignaturas complejas (contabilidad, gestión de costos, planeación financiera, taller de administración, etc) durante el periodo septiembre 23 - enero 24</t>
  </si>
  <si>
    <t>10 estudiantes asesorados en cada asignatura</t>
  </si>
  <si>
    <t>Definir y revisar los temas complejos a asesorar junto con los estudiantes</t>
  </si>
  <si>
    <t>Brindar la asesoria de los temas complejos que sean solicitados por los estudiantes</t>
  </si>
  <si>
    <t>Registrar la asesoria en el formato designado por la jefatura de carrera para el control del mismo</t>
  </si>
  <si>
    <t>04/09/2023-18/12/2023</t>
  </si>
  <si>
    <t>04/09/23 al 18/10/2023</t>
  </si>
  <si>
    <t>S/E</t>
  </si>
  <si>
    <t>Formato de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</si>
</sst>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466621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438046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13" zoomScaleNormal="10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38</v>
      </c>
      <c r="G9" s="21"/>
    </row>
    <row r="11" spans="1:7" ht="31.5" customHeight="1" x14ac:dyDescent="0.2">
      <c r="A11" s="4" t="s">
        <v>4</v>
      </c>
      <c r="B11" s="32" t="s">
        <v>39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40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41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/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42</v>
      </c>
      <c r="B21" s="29"/>
      <c r="C21" s="29"/>
      <c r="D21" s="29"/>
      <c r="E21" s="29"/>
      <c r="F21" s="30"/>
      <c r="G21" s="11" t="s">
        <v>45</v>
      </c>
    </row>
    <row r="22" spans="1:7" s="6" customFormat="1" x14ac:dyDescent="0.2">
      <c r="A22" s="28" t="s">
        <v>43</v>
      </c>
      <c r="B22" s="29"/>
      <c r="C22" s="29"/>
      <c r="D22" s="29"/>
      <c r="E22" s="29"/>
      <c r="F22" s="30"/>
      <c r="G22" s="11" t="s">
        <v>45</v>
      </c>
    </row>
    <row r="23" spans="1:7" s="6" customFormat="1" x14ac:dyDescent="0.2">
      <c r="A23" s="28" t="s">
        <v>44</v>
      </c>
      <c r="B23" s="29"/>
      <c r="C23" s="29"/>
      <c r="D23" s="29"/>
      <c r="E23" s="29"/>
      <c r="F23" s="30"/>
      <c r="G23" s="11" t="s">
        <v>45</v>
      </c>
    </row>
    <row r="24" spans="1:7" s="6" customFormat="1" x14ac:dyDescent="0.2">
      <c r="A24" s="28" t="s">
        <v>23</v>
      </c>
      <c r="B24" s="29"/>
      <c r="C24" s="29"/>
      <c r="D24" s="29"/>
      <c r="E24" s="29"/>
      <c r="F24" s="30"/>
      <c r="G24" s="11" t="s">
        <v>45</v>
      </c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17" t="s">
        <v>10</v>
      </c>
      <c r="B28" s="17"/>
      <c r="C28" s="17"/>
      <c r="D28" s="17"/>
      <c r="E28" s="17"/>
      <c r="F28" s="17"/>
      <c r="G28" s="17"/>
    </row>
    <row r="29" spans="1:7" s="6" customFormat="1" ht="46.5" customHeight="1" x14ac:dyDescent="0.2">
      <c r="A29" s="18"/>
      <c r="B29" s="18"/>
      <c r="C29" s="18"/>
      <c r="D29" s="18"/>
      <c r="E29" s="18"/>
      <c r="F29" s="18"/>
      <c r="G29" s="18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M.C.A. LILIANA IRASEMA AGUIRRE CARDOZA</v>
      </c>
      <c r="C32" s="22" t="s">
        <v>27</v>
      </c>
      <c r="D32" s="22"/>
      <c r="E32"/>
      <c r="F32" s="22" t="s">
        <v>29</v>
      </c>
      <c r="G32" s="22"/>
    </row>
    <row r="33" spans="1:7" ht="28.5" customHeight="1" x14ac:dyDescent="0.2">
      <c r="A33" s="9" t="s">
        <v>15</v>
      </c>
      <c r="C33" s="23" t="s">
        <v>28</v>
      </c>
      <c r="D33" s="23"/>
      <c r="F33" s="24" t="s">
        <v>14</v>
      </c>
      <c r="G33" s="24"/>
    </row>
    <row r="35" spans="1:7" x14ac:dyDescent="0.2">
      <c r="A35" s="16" t="s">
        <v>18</v>
      </c>
      <c r="B35" s="16"/>
      <c r="C35" s="16"/>
      <c r="D35" s="16"/>
      <c r="E35" s="16"/>
      <c r="F35" s="16"/>
      <c r="G35" s="16"/>
    </row>
  </sheetData>
  <mergeCells count="28"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abSelected="1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31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SEPTIEMBRE 23 -ENERO 24</v>
      </c>
      <c r="H9" s="21"/>
    </row>
    <row r="11" spans="1:8" ht="31.5" customHeight="1" x14ac:dyDescent="0.2">
      <c r="A11" s="4" t="s">
        <v>4</v>
      </c>
      <c r="B11" s="32" t="str">
        <f>Registro!B11</f>
        <v>PROYECTO ESPECIAL (ASESORIAS/TALLER PARA CADA MATERIA)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Brindar asesoria a los estudiantes en las asignaturas complejas (contabilidad, gestión de costos, planeación financiera, taller de administración, etc) durante el periodo septiembre 23 - enero 24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10 estudiantes asesorados en cada asignatura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Definir y revisar los temas complejos a asesorar junto con los estudiantes</v>
      </c>
      <c r="B21" s="20"/>
      <c r="C21" s="37" t="s">
        <v>46</v>
      </c>
      <c r="D21" s="37"/>
      <c r="E21" s="37"/>
      <c r="F21" s="20" t="s">
        <v>47</v>
      </c>
      <c r="G21" s="20"/>
      <c r="H21" s="10">
        <v>0.33</v>
      </c>
    </row>
    <row r="22" spans="1:8" s="6" customFormat="1" ht="35.25" customHeight="1" x14ac:dyDescent="0.2">
      <c r="A22" s="20" t="str">
        <f>Registro!A22</f>
        <v>Brindar la asesoria de los temas complejos que sean solicitados por los estudiantes</v>
      </c>
      <c r="B22" s="20"/>
      <c r="C22" s="37" t="s">
        <v>46</v>
      </c>
      <c r="D22" s="37"/>
      <c r="E22" s="37"/>
      <c r="F22" s="20" t="s">
        <v>48</v>
      </c>
      <c r="G22" s="20"/>
      <c r="H22" s="10">
        <v>0.33</v>
      </c>
    </row>
    <row r="23" spans="1:8" s="6" customFormat="1" ht="67.5" customHeight="1" x14ac:dyDescent="0.2">
      <c r="A23" s="20" t="str">
        <f>Registro!A23</f>
        <v>Registrar la asesoria en el formato designado por la jefatura de carrera para el control del mismo</v>
      </c>
      <c r="B23" s="20"/>
      <c r="C23" s="37" t="s">
        <v>46</v>
      </c>
      <c r="D23" s="37"/>
      <c r="E23" s="37"/>
      <c r="F23" s="20" t="s">
        <v>48</v>
      </c>
      <c r="G23" s="20"/>
      <c r="H23" s="10">
        <v>0.33</v>
      </c>
    </row>
    <row r="24" spans="1:8" s="6" customFormat="1" ht="22.5" customHeight="1" x14ac:dyDescent="0.2">
      <c r="A24" s="20"/>
      <c r="B24" s="20"/>
      <c r="C24" s="37"/>
      <c r="D24" s="37"/>
      <c r="E24" s="37"/>
      <c r="F24" s="20"/>
      <c r="G24" s="20"/>
      <c r="H24" s="10"/>
    </row>
    <row r="25" spans="1:8" s="6" customFormat="1" x14ac:dyDescent="0.2">
      <c r="A25" s="40"/>
      <c r="B25" s="40"/>
      <c r="C25" s="37"/>
      <c r="D25" s="37"/>
      <c r="E25" s="37"/>
      <c r="F25" s="40"/>
      <c r="G25" s="40"/>
      <c r="H25" s="10"/>
    </row>
    <row r="26" spans="1:8" s="6" customFormat="1" x14ac:dyDescent="0.2">
      <c r="A26" s="40"/>
      <c r="B26" s="40"/>
      <c r="C26" s="37"/>
      <c r="D26" s="37"/>
      <c r="E26" s="37"/>
      <c r="F26" s="40"/>
      <c r="G26" s="40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2" t="str">
        <f>Registro!C32</f>
        <v>L.C. MANUEL DE JESUS CANO BUSTAMANTE</v>
      </c>
      <c r="D31" s="22"/>
      <c r="E31" s="22"/>
      <c r="G31" s="22" t="str">
        <f>Registro!F32</f>
        <v>M.C. J. y S. OFELIA ENRIQUEZ ORDAZ</v>
      </c>
      <c r="H31" s="22"/>
    </row>
    <row r="32" spans="1:8" ht="28.5" customHeight="1" x14ac:dyDescent="0.2">
      <c r="A32" s="9" t="str">
        <f>B8</f>
        <v>M.C.A. LILIANA IRASEMA AGUIRRE CARDOZA</v>
      </c>
      <c r="C32" s="41" t="s">
        <v>30</v>
      </c>
      <c r="D32" s="41"/>
      <c r="E32" s="41"/>
      <c r="G32" s="24" t="s">
        <v>14</v>
      </c>
      <c r="H32" s="24"/>
    </row>
    <row r="34" spans="1:8" ht="24.75" customHeight="1" x14ac:dyDescent="0.2">
      <c r="A34" s="16" t="s">
        <v>19</v>
      </c>
      <c r="B34" s="16"/>
      <c r="C34" s="16"/>
      <c r="D34" s="16"/>
      <c r="E34" s="16"/>
      <c r="F34" s="16"/>
      <c r="G34" s="16"/>
      <c r="H34" s="16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15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4.42578125" style="1" customWidth="1"/>
    <col min="6" max="6" width="9.7109375" style="1" customWidth="1"/>
    <col min="7" max="7" width="14.85546875" style="1" customWidth="1"/>
    <col min="8" max="8" width="16.285156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LILIANA IRASEMA AGUIRRE CARDOZA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SEPTIEMBRE 23 -ENERO 24</v>
      </c>
      <c r="H9" s="21"/>
    </row>
    <row r="11" spans="1:8" x14ac:dyDescent="0.2">
      <c r="A11" s="4" t="s">
        <v>4</v>
      </c>
      <c r="B11" s="22" t="str">
        <f>Registro!B11</f>
        <v>PROYECTO ESPECIAL (ASESORIAS/TALLER PARA CADA MATERIA)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Brindar asesoria a los estudiantes en las asignaturas complejas (contabilidad, gestión de costos, planeación financiera, taller de administración, etc) durante el periodo septiembre 23 - enero 24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10 estudiantes asesorados en cada asignatura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Definir y revisar los temas complejos a asesorar junto con los estudiantes</v>
      </c>
      <c r="B21" s="20"/>
      <c r="C21" s="37"/>
      <c r="D21" s="37"/>
      <c r="E21" s="37"/>
      <c r="F21" s="20" t="s">
        <v>32</v>
      </c>
      <c r="G21" s="20"/>
      <c r="H21" s="10">
        <v>0.66</v>
      </c>
    </row>
    <row r="22" spans="1:8" s="6" customFormat="1" ht="35.25" customHeight="1" x14ac:dyDescent="0.2">
      <c r="A22" s="20" t="str">
        <f>Registro!A22</f>
        <v>Brindar la asesoria de los temas complejos que sean solicitados por los estudiantes</v>
      </c>
      <c r="B22" s="20"/>
      <c r="C22" s="37"/>
      <c r="D22" s="37"/>
      <c r="E22" s="37"/>
      <c r="F22" s="20" t="s">
        <v>32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Registrar la asesoria en el formato designado por la jefatura de carrera para el control del mismo</v>
      </c>
      <c r="B23" s="20"/>
      <c r="C23" s="37"/>
      <c r="D23" s="37"/>
      <c r="E23" s="37"/>
      <c r="F23" s="42" t="s">
        <v>32</v>
      </c>
      <c r="G23" s="43"/>
      <c r="H23" s="10">
        <v>0.66</v>
      </c>
    </row>
    <row r="24" spans="1:8" s="6" customFormat="1" ht="38.25" customHeight="1" x14ac:dyDescent="0.2">
      <c r="A24" s="20" t="str">
        <f>Registro!A24</f>
        <v>Elaboración de reportes administrativos de las actividades</v>
      </c>
      <c r="B24" s="20"/>
      <c r="C24" s="37"/>
      <c r="D24" s="37"/>
      <c r="E24" s="37"/>
      <c r="F24" s="20" t="s">
        <v>24</v>
      </c>
      <c r="G24" s="20"/>
      <c r="H24" s="10">
        <v>0.66</v>
      </c>
    </row>
    <row r="25" spans="1:8" s="6" customFormat="1" x14ac:dyDescent="0.2">
      <c r="A25" s="40"/>
      <c r="B25" s="40"/>
      <c r="C25" s="37"/>
      <c r="D25" s="37"/>
      <c r="E25" s="37"/>
      <c r="F25" s="40"/>
      <c r="G25" s="40"/>
      <c r="H25" s="10"/>
    </row>
    <row r="26" spans="1:8" s="6" customFormat="1" x14ac:dyDescent="0.2">
      <c r="A26" s="40"/>
      <c r="B26" s="40"/>
      <c r="C26" s="37"/>
      <c r="D26" s="37"/>
      <c r="E26" s="37"/>
      <c r="F26" s="40"/>
      <c r="G26" s="40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34</v>
      </c>
      <c r="C31" s="32" t="str">
        <f>Registro!C32</f>
        <v>L.C. MANUEL DE JESUS CANO BUSTAMANTE</v>
      </c>
      <c r="D31" s="32"/>
      <c r="E31" s="32"/>
      <c r="G31" s="32" t="str">
        <f>Registro!F32</f>
        <v>M.C. J. y S. OFELIA ENRIQUEZ ORDAZ</v>
      </c>
      <c r="H31" s="32"/>
    </row>
    <row r="32" spans="1:8" ht="37.5" customHeight="1" x14ac:dyDescent="0.2">
      <c r="A32" s="9" t="s">
        <v>35</v>
      </c>
      <c r="C32" s="41" t="s">
        <v>33</v>
      </c>
      <c r="D32" s="41"/>
      <c r="E32" s="41"/>
      <c r="G32" s="14" t="s">
        <v>14</v>
      </c>
      <c r="H32" s="14"/>
    </row>
    <row r="34" spans="1:8" ht="24.75" customHeight="1" x14ac:dyDescent="0.2">
      <c r="A34" s="16" t="s">
        <v>19</v>
      </c>
      <c r="B34" s="16"/>
      <c r="C34" s="16"/>
      <c r="D34" s="16"/>
      <c r="E34" s="16"/>
      <c r="F34" s="16"/>
      <c r="G34" s="16"/>
      <c r="H34" s="16"/>
    </row>
  </sheetData>
  <mergeCells count="41"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3:B23"/>
    <mergeCell ref="C23:E23"/>
    <mergeCell ref="F24:G24"/>
    <mergeCell ref="A22:B22"/>
    <mergeCell ref="C22:E22"/>
    <mergeCell ref="F22:G22"/>
    <mergeCell ref="F23:G23"/>
    <mergeCell ref="A24:B24"/>
    <mergeCell ref="C24:E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18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10.28515625" style="1" customWidth="1"/>
    <col min="4" max="4" width="10" style="1" customWidth="1"/>
    <col min="5" max="5" width="11.140625" style="1" customWidth="1"/>
    <col min="6" max="6" width="13.42578125" style="1" customWidth="1"/>
    <col min="7" max="7" width="15.28515625" style="1" customWidth="1"/>
    <col min="8" max="8" width="16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ADMINISTRACIÓN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LILIANA IRASEMA AGUIRRE CARDOZA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SEPTIEMBRE 23 -ENERO 24</v>
      </c>
      <c r="H9" s="21"/>
    </row>
    <row r="11" spans="1:8" x14ac:dyDescent="0.2">
      <c r="A11" s="4" t="s">
        <v>4</v>
      </c>
      <c r="B11" s="22" t="str">
        <f>Registro!B11</f>
        <v>PROYECTO ESPECIAL (ASESORIAS/TALLER PARA CADA MATERIA)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Brindar asesoria a los estudiantes en las asignaturas complejas (contabilidad, gestión de costos, planeación financiera, taller de administración, etc) durante el periodo septiembre 23 - enero 24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10 estudiantes asesorados en cada asignatura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28.5" customHeight="1" x14ac:dyDescent="0.2">
      <c r="A21" s="20" t="str">
        <f>Registro!A21</f>
        <v>Definir y revisar los temas complejos a asesorar junto con los estudiantes</v>
      </c>
      <c r="B21" s="20"/>
      <c r="C21" s="37"/>
      <c r="D21" s="37"/>
      <c r="E21" s="37"/>
      <c r="F21" s="20" t="s">
        <v>32</v>
      </c>
      <c r="G21" s="20"/>
      <c r="H21" s="10">
        <v>1</v>
      </c>
    </row>
    <row r="22" spans="1:8" s="6" customFormat="1" ht="30.75" customHeight="1" x14ac:dyDescent="0.2">
      <c r="A22" s="20" t="str">
        <f>Registro!A22</f>
        <v>Brindar la asesoria de los temas complejos que sean solicitados por los estudiantes</v>
      </c>
      <c r="B22" s="20"/>
      <c r="C22" s="37"/>
      <c r="D22" s="37"/>
      <c r="E22" s="37"/>
      <c r="F22" s="20" t="s">
        <v>32</v>
      </c>
      <c r="G22" s="20"/>
      <c r="H22" s="10">
        <v>1</v>
      </c>
    </row>
    <row r="23" spans="1:8" s="6" customFormat="1" ht="42" customHeight="1" x14ac:dyDescent="0.2">
      <c r="A23" s="20" t="str">
        <f>Registro!A23</f>
        <v>Registrar la asesoria en el formato designado por la jefatura de carrera para el control del mismo</v>
      </c>
      <c r="B23" s="20"/>
      <c r="C23" s="37"/>
      <c r="D23" s="37"/>
      <c r="E23" s="37"/>
      <c r="F23" s="42" t="s">
        <v>32</v>
      </c>
      <c r="G23" s="43"/>
      <c r="H23" s="10">
        <v>1</v>
      </c>
    </row>
    <row r="24" spans="1:8" s="6" customFormat="1" ht="33.75" customHeight="1" x14ac:dyDescent="0.2">
      <c r="A24" s="20" t="str">
        <f>Registro!A24</f>
        <v>Elaboración de reportes administrativos de las actividades</v>
      </c>
      <c r="B24" s="20"/>
      <c r="C24" s="37"/>
      <c r="D24" s="37"/>
      <c r="E24" s="37"/>
      <c r="F24" s="20" t="s">
        <v>26</v>
      </c>
      <c r="G24" s="20"/>
      <c r="H24" s="10">
        <v>1</v>
      </c>
    </row>
    <row r="25" spans="1:8" s="6" customFormat="1" x14ac:dyDescent="0.2">
      <c r="A25" s="40"/>
      <c r="B25" s="40"/>
      <c r="C25" s="37"/>
      <c r="D25" s="37"/>
      <c r="E25" s="37"/>
      <c r="F25" s="40"/>
      <c r="G25" s="40"/>
      <c r="H25" s="10"/>
    </row>
    <row r="26" spans="1:8" s="6" customFormat="1" x14ac:dyDescent="0.2">
      <c r="A26" s="40"/>
      <c r="B26" s="40"/>
      <c r="C26" s="37"/>
      <c r="D26" s="37"/>
      <c r="E26" s="37"/>
      <c r="F26" s="40"/>
      <c r="G26" s="40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 t="s">
        <v>36</v>
      </c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34</v>
      </c>
      <c r="C31" s="32" t="str">
        <f>Registro!C32</f>
        <v>L.C. MANUEL DE JESUS CANO BUSTAMANTE</v>
      </c>
      <c r="D31" s="32"/>
      <c r="E31" s="32"/>
      <c r="G31" s="32" t="str">
        <f>Registro!F32</f>
        <v>M.C. J. y S. OFELIA ENRIQUEZ ORDAZ</v>
      </c>
      <c r="H31" s="32"/>
    </row>
    <row r="32" spans="1:8" ht="36.75" customHeight="1" x14ac:dyDescent="0.2">
      <c r="A32" s="9" t="s">
        <v>15</v>
      </c>
      <c r="C32" s="41" t="s">
        <v>37</v>
      </c>
      <c r="D32" s="41"/>
      <c r="E32" s="41"/>
      <c r="G32" s="24" t="s">
        <v>14</v>
      </c>
      <c r="H32" s="24"/>
    </row>
    <row r="34" spans="1:8" ht="24.75" customHeight="1" x14ac:dyDescent="0.2">
      <c r="A34" s="16" t="s">
        <v>19</v>
      </c>
      <c r="B34" s="16"/>
      <c r="C34" s="16"/>
      <c r="D34" s="16"/>
      <c r="E34" s="16"/>
      <c r="F34" s="16"/>
      <c r="G34" s="16"/>
      <c r="H34" s="16"/>
    </row>
  </sheetData>
  <mergeCells count="42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2023-11-09T19:59:14Z</dcterms:modified>
</cp:coreProperties>
</file>