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A583CB17-F803-4EFA-8082-F7D22945754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G31" i="9"/>
  <c r="C31" i="9"/>
  <c r="A23" i="9"/>
  <c r="A22" i="9"/>
  <c r="A21" i="9"/>
  <c r="A17" i="9"/>
  <c r="A14" i="9"/>
  <c r="B11" i="9"/>
  <c r="G9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tc={568BD764-9363-4DC1-BB09-8CC0C0A4991C}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68BD764-9363-4DC1-BB09-8CC0C0A499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<sst xmlns="http://schemas.openxmlformats.org/spreadsheetml/2006/main" count="118" uniqueCount="55">
  <si>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</si>
  <si>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</si>
  <si>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</si>
  <si>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</si>
  <si>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</si>
  <si>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</si>
  <si>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</si>
  <si>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</si>
  <si>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</si>
  <si>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</si>
  <si>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</si>
  <si>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</si>
  <si>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</si>
  <si>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</si>
  <si>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</si>
  <si>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</si>
  <si>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</si>
  <si>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</si>
  <si>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</si>
  <si>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</si>
  <si>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</si>
  <si>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</si>
  <si>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</si>
  <si>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</si>
  <si>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</si>
  <si>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</si>
  <si>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</si>
  <si>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</si>
  <si>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</si>
  <si>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</si>
  <si>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</si>
  <si>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20/02/23 al 23/06/2023</t>
  </si>
  <si>
    <t>M.C.A. LILIANA IRASEMA AGUIRRE CARDOZA</t>
  </si>
  <si>
    <t>Jefe de División de Ingeniería Licenciatura en Administración</t>
  </si>
  <si>
    <t>MCA. LILIANA IRASEMA AGUIRRE CARDOZA</t>
  </si>
  <si>
    <t>Capturas de pantalla del avance de las actividades del curso y archivos de tareas realizadas.</t>
  </si>
  <si>
    <t>22/05/23 al 23/06/23</t>
  </si>
  <si>
    <t>20/02/2023-23/06/23</t>
  </si>
  <si>
    <t>Constancia de participación al curso</t>
  </si>
  <si>
    <t>Conclusión del Curso Modelo Talento Emprendedor en linea</t>
  </si>
  <si>
    <t>El proyecto fue concluido satisfactoriamente</t>
  </si>
  <si>
    <t>Jefe de División de Ingeniería LICENCIATURA EN ADMINISTRACION</t>
  </si>
  <si>
    <t>SEPTIEMBRE 23 - ENERO 24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</si>
  <si>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</si>
  <si>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</si>
  <si>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</si>
  <si>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</si>
  <si>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</si>
  <si>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</si>
  <si>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</si>
  <si>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04/09/2023-18/12/2023</t>
  </si>
  <si>
    <t>04/09/23 al 18/10/2023</t>
  </si>
  <si>
    <t>Indicadores observados en resguardo de la jefatura de carrera</t>
  </si>
  <si>
    <t>Indicadores elaborados</t>
  </si>
  <si>
    <t>19/10/23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</si>
</sst>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42</v>
      </c>
      <c r="G9" s="28"/>
    </row>
    <row r="11" spans="1:7" ht="31.5" customHeight="1" x14ac:dyDescent="0.2">
      <c r="A11" s="4" t="s">
        <v>4</v>
      </c>
      <c r="B11" s="20" t="s">
        <v>43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46</v>
      </c>
      <c r="B21" s="17"/>
      <c r="C21" s="17"/>
      <c r="D21" s="17"/>
      <c r="E21" s="17"/>
      <c r="F21" s="18"/>
      <c r="G21" s="11" t="s">
        <v>50</v>
      </c>
    </row>
    <row r="22" spans="1:7" s="6" customFormat="1" x14ac:dyDescent="0.2">
      <c r="A22" s="16" t="s">
        <v>49</v>
      </c>
      <c r="B22" s="17"/>
      <c r="C22" s="17"/>
      <c r="D22" s="17"/>
      <c r="E22" s="17"/>
      <c r="F22" s="18"/>
      <c r="G22" s="11" t="s">
        <v>50</v>
      </c>
    </row>
    <row r="23" spans="1:7" s="6" customFormat="1" x14ac:dyDescent="0.2">
      <c r="A23" s="16" t="s">
        <v>47</v>
      </c>
      <c r="B23" s="17"/>
      <c r="C23" s="17"/>
      <c r="D23" s="17"/>
      <c r="E23" s="17"/>
      <c r="F23" s="18"/>
      <c r="G23" s="11" t="s">
        <v>50</v>
      </c>
    </row>
    <row r="24" spans="1:7" s="6" customFormat="1" x14ac:dyDescent="0.2">
      <c r="A24" s="16" t="s">
        <v>48</v>
      </c>
      <c r="B24" s="17"/>
      <c r="C24" s="17"/>
      <c r="D24" s="17"/>
      <c r="E24" s="17"/>
      <c r="F24" s="18"/>
      <c r="G24" s="11" t="s">
        <v>50</v>
      </c>
    </row>
    <row r="25" spans="1:7" s="6" customFormat="1" x14ac:dyDescent="0.2">
      <c r="A25" s="16" t="s">
        <v>23</v>
      </c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6" customFormat="1" ht="46.5" customHeight="1" x14ac:dyDescent="0.2">
      <c r="A30" s="26"/>
      <c r="B30" s="26"/>
      <c r="C30" s="26"/>
      <c r="D30" s="26"/>
      <c r="E30" s="26"/>
      <c r="F30" s="26"/>
      <c r="G30" s="26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tr">
        <f>B8</f>
        <v>M.C.A. LILIANA IRASEMA AGUIRRE CARDOZA</v>
      </c>
      <c r="C33" s="19" t="s">
        <v>27</v>
      </c>
      <c r="D33" s="19"/>
      <c r="E33"/>
      <c r="F33" s="19" t="s">
        <v>29</v>
      </c>
      <c r="G33" s="19"/>
    </row>
    <row r="34" spans="1:7" ht="28.5" customHeight="1" x14ac:dyDescent="0.2">
      <c r="A34" s="9" t="s">
        <v>15</v>
      </c>
      <c r="C34" s="29" t="s">
        <v>28</v>
      </c>
      <c r="D34" s="29"/>
      <c r="F34" s="30" t="s">
        <v>14</v>
      </c>
      <c r="G34" s="30"/>
    </row>
    <row r="36" spans="1:7" x14ac:dyDescent="0.2">
      <c r="A36" s="25" t="s">
        <v>18</v>
      </c>
      <c r="B36" s="25"/>
      <c r="C36" s="25"/>
      <c r="D36" s="25"/>
      <c r="E36" s="25"/>
      <c r="F36" s="25"/>
      <c r="G36" s="25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B1:E1"/>
    <mergeCell ref="F1:G1"/>
    <mergeCell ref="A26:F26"/>
    <mergeCell ref="A27:F27"/>
    <mergeCell ref="A25:F25"/>
    <mergeCell ref="A23:F23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32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SEPTIEMBRE 23 - ENERO 24</v>
      </c>
      <c r="H9" s="28"/>
    </row>
    <row r="11" spans="1:8" ht="31.5" customHeight="1" x14ac:dyDescent="0.2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2" t="str">
        <f>Registro!A21</f>
        <v>Documento con los indicadores observados</v>
      </c>
      <c r="B21" s="22"/>
      <c r="C21" s="36" t="s">
        <v>51</v>
      </c>
      <c r="D21" s="36"/>
      <c r="E21" s="36"/>
      <c r="F21" s="22" t="s">
        <v>52</v>
      </c>
      <c r="G21" s="22"/>
      <c r="H21" s="10">
        <v>1</v>
      </c>
    </row>
    <row r="22" spans="1:8" s="6" customFormat="1" ht="35.25" customHeight="1" x14ac:dyDescent="0.2">
      <c r="A22" s="22" t="str">
        <f>Registro!A22</f>
        <v>Recopilación de información para cubrir los indicadores</v>
      </c>
      <c r="B22" s="22"/>
      <c r="C22" s="36" t="s">
        <v>51</v>
      </c>
      <c r="D22" s="36"/>
      <c r="E22" s="36"/>
      <c r="F22" s="22" t="s">
        <v>53</v>
      </c>
      <c r="G22" s="22"/>
      <c r="H22" s="10">
        <v>0.33</v>
      </c>
    </row>
    <row r="23" spans="1:8" s="6" customFormat="1" ht="67.5" customHeight="1" x14ac:dyDescent="0.2">
      <c r="A23" s="22" t="str">
        <f>Registro!A23</f>
        <v>Captura de información en cada indicador observado</v>
      </c>
      <c r="B23" s="22"/>
      <c r="C23" s="36" t="s">
        <v>51</v>
      </c>
      <c r="D23" s="36"/>
      <c r="E23" s="36"/>
      <c r="F23" s="22" t="s">
        <v>53</v>
      </c>
      <c r="G23" s="22"/>
      <c r="H23" s="10">
        <v>0.33</v>
      </c>
    </row>
    <row r="24" spans="1:8" s="6" customFormat="1" ht="22.5" customHeight="1" x14ac:dyDescent="0.2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19" t="str">
        <f>Registro!C33</f>
        <v>L.C. MANUEL DE JESUS CANO BUSTAMANTE</v>
      </c>
      <c r="D31" s="19"/>
      <c r="E31" s="19"/>
      <c r="G31" s="19" t="str">
        <f>Registro!F33</f>
        <v>M.C. J. y S. OFELIA ENRIQUEZ ORDAZ</v>
      </c>
      <c r="H31" s="19"/>
    </row>
    <row r="32" spans="1:8" ht="28.5" customHeight="1" x14ac:dyDescent="0.2">
      <c r="A32" s="9" t="str">
        <f>B8</f>
        <v>M.C.A. LILIANA IRASEMA AGUIRRE CARDOZA</v>
      </c>
      <c r="C32" s="34" t="s">
        <v>30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SEPTIEMBRE 23 - ENERO 24</v>
      </c>
      <c r="H9" s="28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2" t="str">
        <f>Registro!A21</f>
        <v>Documento con los indicadores observados</v>
      </c>
      <c r="B21" s="22"/>
      <c r="C21" s="36" t="s">
        <v>54</v>
      </c>
      <c r="D21" s="36"/>
      <c r="E21" s="36"/>
      <c r="F21" s="22" t="s">
        <v>52</v>
      </c>
      <c r="G21" s="22"/>
      <c r="H21" s="10">
        <v>1</v>
      </c>
    </row>
    <row r="22" spans="1:8" s="6" customFormat="1" ht="39" customHeight="1" x14ac:dyDescent="0.2">
      <c r="A22" s="22" t="str">
        <f>Registro!A22</f>
        <v>Recopilación de información para cubrir los indicadores</v>
      </c>
      <c r="B22" s="22"/>
      <c r="C22" s="36" t="s">
        <v>54</v>
      </c>
      <c r="D22" s="36"/>
      <c r="E22" s="36"/>
      <c r="F22" s="22" t="s">
        <v>53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Captura de información en cada indicador observado</v>
      </c>
      <c r="B23" s="22"/>
      <c r="C23" s="36" t="s">
        <v>54</v>
      </c>
      <c r="D23" s="36"/>
      <c r="E23" s="36"/>
      <c r="F23" s="22" t="s">
        <v>53</v>
      </c>
      <c r="G23" s="22"/>
      <c r="H23" s="10">
        <v>0.66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20" t="str">
        <f>Registro!C33</f>
        <v>L.C. MANUEL DE JESUS CANO BUSTAMANTE</v>
      </c>
      <c r="D31" s="20"/>
      <c r="E31" s="20"/>
      <c r="G31" s="20" t="str">
        <f>Registro!F33</f>
        <v>M.C. J. y S. OFELIA ENRIQUEZ ORDAZ</v>
      </c>
      <c r="H31" s="20"/>
    </row>
    <row r="32" spans="1:8" ht="39.75" customHeight="1" x14ac:dyDescent="0.2">
      <c r="A32" s="9" t="s">
        <v>15</v>
      </c>
      <c r="C32" s="34" t="s">
        <v>33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SEPTIEMBRE 23 - ENERO 24</v>
      </c>
      <c r="H9" s="28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2">
      <c r="A21" s="35" t="str">
        <f>Registro!A21</f>
        <v>Documento con los indicadores observados</v>
      </c>
      <c r="B21" s="35"/>
      <c r="C21" s="36" t="s">
        <v>36</v>
      </c>
      <c r="D21" s="36"/>
      <c r="E21" s="36"/>
      <c r="F21" s="35" t="s">
        <v>24</v>
      </c>
      <c r="G21" s="35"/>
      <c r="H21" s="10">
        <v>1</v>
      </c>
    </row>
    <row r="22" spans="1:8" s="6" customFormat="1" ht="48" customHeight="1" x14ac:dyDescent="0.2">
      <c r="A22" s="35" t="str">
        <f>Registro!A22</f>
        <v>Recopilación de información para cubrir los indicadores</v>
      </c>
      <c r="B22" s="35"/>
      <c r="C22" s="36" t="s">
        <v>31</v>
      </c>
      <c r="D22" s="36"/>
      <c r="E22" s="36"/>
      <c r="F22" s="22" t="s">
        <v>35</v>
      </c>
      <c r="G22" s="22"/>
      <c r="H22" s="10">
        <v>1</v>
      </c>
    </row>
    <row r="23" spans="1:8" s="6" customFormat="1" ht="27.75" customHeight="1" x14ac:dyDescent="0.2">
      <c r="A23" s="22" t="str">
        <f>Registro!A23</f>
        <v>Captura de información en cada indicador observado</v>
      </c>
      <c r="B23" s="22"/>
      <c r="C23" s="36" t="str">
        <f>Registro!G23</f>
        <v>04/09/2023-18/12/2023</v>
      </c>
      <c r="D23" s="36"/>
      <c r="E23" s="36"/>
      <c r="F23" s="22" t="s">
        <v>26</v>
      </c>
      <c r="G23" s="22"/>
      <c r="H23" s="10">
        <v>1</v>
      </c>
    </row>
    <row r="24" spans="1:8" s="6" customFormat="1" ht="35.25" customHeight="1" x14ac:dyDescent="0.2">
      <c r="A24" s="22" t="s">
        <v>39</v>
      </c>
      <c r="B24" s="22"/>
      <c r="C24" s="36" t="s">
        <v>37</v>
      </c>
      <c r="D24" s="36"/>
      <c r="E24" s="36"/>
      <c r="F24" s="22" t="s">
        <v>38</v>
      </c>
      <c r="G24" s="22"/>
      <c r="H24" s="10">
        <v>1</v>
      </c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 t="s">
        <v>40</v>
      </c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20" t="str">
        <f>Registro!C33</f>
        <v>L.C. MANUEL DE JESUS CANO BUSTAMANTE</v>
      </c>
      <c r="D31" s="20"/>
      <c r="E31" s="20"/>
      <c r="G31" s="20" t="str">
        <f>Registro!F33</f>
        <v>M.C. J. y S. OFELIA ENRIQUEZ ORDAZ</v>
      </c>
      <c r="H31" s="20"/>
    </row>
    <row r="32" spans="1:8" ht="28.5" customHeight="1" x14ac:dyDescent="0.2">
      <c r="A32" s="9" t="s">
        <v>15</v>
      </c>
      <c r="C32" s="34" t="s">
        <v>41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2024-01-14T07:03:23Z</dcterms:modified>
</cp:coreProperties>
</file>