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0A197DD3-E55F-4773-AA2F-B9476AD502F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G31" i="9"/>
  <c r="C31" i="9"/>
  <c r="A17" i="9"/>
  <c r="A14" i="9"/>
  <c r="B11" i="9"/>
  <c r="G9" i="9"/>
  <c r="B8" i="9"/>
  <c r="D6" i="9"/>
  <c r="G31" i="8"/>
  <c r="C31" i="8"/>
  <c r="A23" i="8"/>
  <c r="A22" i="8"/>
  <c r="A21" i="8"/>
  <c r="A17" i="8"/>
  <c r="A14" i="8"/>
  <c r="B11" i="8"/>
  <c r="G9" i="8"/>
  <c r="B8" i="8"/>
  <c r="D6" i="8"/>
  <c r="G31" i="7"/>
  <c r="C31" i="7"/>
  <c r="A23" i="7"/>
  <c r="A22" i="7"/>
  <c r="A21" i="7"/>
  <c r="A17" i="7"/>
  <c r="A14" i="7"/>
  <c r="B11" i="7"/>
  <c r="G9" i="7"/>
  <c r="A32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tc={568BD764-9363-4DC1-BB09-8CC0C0A4991C}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68BD764-9363-4DC1-BB09-8CC0C0A4991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tc={D9D950ED-69F8-4C58-A7D8-F36173F4E00F}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9D950ED-69F8-4C58-A7D8-F36173F4E00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<sst xmlns="http://schemas.openxmlformats.org/spreadsheetml/2006/main" count="115" uniqueCount="51">
  <si>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</si>
  <si>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</si>
  <si>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</si>
  <si>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</si>
  <si>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</si>
  <si>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</si>
  <si>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</si>
  <si>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</si>
  <si>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</si>
  <si>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</si>
  <si>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</si>
  <si>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</si>
  <si>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</si>
  <si>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</si>
  <si>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</si>
  <si>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</si>
  <si>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</si>
  <si>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</si>
  <si>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</si>
  <si>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</si>
  <si>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</si>
  <si>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</si>
  <si>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</si>
  <si>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</si>
  <si>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</si>
  <si>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</si>
  <si>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</si>
  <si>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</si>
  <si>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</si>
  <si>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</si>
  <si>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Jefe de División de Ingeniería Licenciatura en administración</t>
  </si>
  <si>
    <t>M.C.A. LILIANA IRASEMA AGUIRRE CARDOZA</t>
  </si>
  <si>
    <t>Jefe de División de Ingeniería Licenciatura en Administración</t>
  </si>
  <si>
    <t>MCA. LILIANA IRASEMA AGUIRRE CARDOZA</t>
  </si>
  <si>
    <t>Capturas de pantalla del avance de las actividades del curso y archivos de tareas realizadas.</t>
  </si>
  <si>
    <t>Jefe de División de Ingeniería LICENCIATURA EN ADMINISTRACION</t>
  </si>
  <si>
    <t>SEPTIEMBRE 23 - ENERO 24</t>
  </si>
  <si>
    <t>PROYECTO ESPECIAL (COLABORADORA CACECA)</t>
  </si>
  <si>
    <t>Colaborar con la jefatura de carrera en la recopilación y elaboración de información para cumplir con los indicadores observados y solicitados por el organismo CACECA</t>
  </si>
  <si>
    <t>Elaborar y requisitar en colaboración con los demás docentes participantes de este proyecto especial los indicadores observados y asi cumplir con la información solicitada</t>
  </si>
  <si>
    <t>Documento con los indicadores observados</t>
  </si>
  <si>
    <t>Captura de información en cada indicador observado</t>
  </si>
  <si>
    <t>Integracion de evidencias en cada indicador</t>
  </si>
  <si>
    <t>Recopilación de información para cubrir los indicadores</t>
  </si>
  <si>
    <t>04/09/2023-18/12/2023</t>
  </si>
  <si>
    <t>04/09/23 al 18/10/2023</t>
  </si>
  <si>
    <t>Indicadores observados en resguardo de la jefatura de carrera</t>
  </si>
  <si>
    <t>Indicadores elaborados</t>
  </si>
  <si>
    <t>19/10/23 al 16/11/2023</t>
  </si>
  <si>
    <t>17/11/23 al 18/12/2023</t>
  </si>
  <si>
    <t>17/11/23 al 18/12/2024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</si>
</sst>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380896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68BD764-9363-4DC1-BB09-8CC0C0A4991C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D9D950ED-69F8-4C58-A7D8-F36173F4E00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3" zoomScale="110" zoomScaleNormal="11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8" t="s">
        <v>25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36</v>
      </c>
      <c r="G9" s="20"/>
    </row>
    <row r="11" spans="1:7" ht="31.5" customHeight="1" x14ac:dyDescent="0.2">
      <c r="A11" s="4" t="s">
        <v>4</v>
      </c>
      <c r="B11" s="31" t="s">
        <v>37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">
      <c r="A14" s="19" t="s">
        <v>38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2">
      <c r="A17" s="19" t="s">
        <v>39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27" t="s">
        <v>40</v>
      </c>
      <c r="B21" s="28"/>
      <c r="C21" s="28"/>
      <c r="D21" s="28"/>
      <c r="E21" s="28"/>
      <c r="F21" s="29"/>
      <c r="G21" s="11" t="s">
        <v>44</v>
      </c>
    </row>
    <row r="22" spans="1:7" s="6" customFormat="1" x14ac:dyDescent="0.2">
      <c r="A22" s="27" t="s">
        <v>43</v>
      </c>
      <c r="B22" s="28"/>
      <c r="C22" s="28"/>
      <c r="D22" s="28"/>
      <c r="E22" s="28"/>
      <c r="F22" s="29"/>
      <c r="G22" s="11" t="s">
        <v>44</v>
      </c>
    </row>
    <row r="23" spans="1:7" s="6" customFormat="1" x14ac:dyDescent="0.2">
      <c r="A23" s="27" t="s">
        <v>41</v>
      </c>
      <c r="B23" s="28"/>
      <c r="C23" s="28"/>
      <c r="D23" s="28"/>
      <c r="E23" s="28"/>
      <c r="F23" s="29"/>
      <c r="G23" s="11" t="s">
        <v>44</v>
      </c>
    </row>
    <row r="24" spans="1:7" s="6" customFormat="1" x14ac:dyDescent="0.2">
      <c r="A24" s="27" t="s">
        <v>42</v>
      </c>
      <c r="B24" s="28"/>
      <c r="C24" s="28"/>
      <c r="D24" s="28"/>
      <c r="E24" s="28"/>
      <c r="F24" s="29"/>
      <c r="G24" s="11" t="s">
        <v>44</v>
      </c>
    </row>
    <row r="25" spans="1:7" s="6" customFormat="1" x14ac:dyDescent="0.2">
      <c r="A25" s="27" t="s">
        <v>23</v>
      </c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6" t="s">
        <v>10</v>
      </c>
      <c r="B29" s="16"/>
      <c r="C29" s="16"/>
      <c r="D29" s="16"/>
      <c r="E29" s="16"/>
      <c r="F29" s="16"/>
      <c r="G29" s="16"/>
    </row>
    <row r="30" spans="1:7" s="6" customFormat="1" ht="46.5" customHeight="1" x14ac:dyDescent="0.2">
      <c r="A30" s="17"/>
      <c r="B30" s="17"/>
      <c r="C30" s="17"/>
      <c r="D30" s="17"/>
      <c r="E30" s="17"/>
      <c r="F30" s="17"/>
      <c r="G30" s="17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tr">
        <f>B8</f>
        <v>M.C.A. LILIANA IRASEMA AGUIRRE CARDOZA</v>
      </c>
      <c r="C33" s="21" t="s">
        <v>27</v>
      </c>
      <c r="D33" s="21"/>
      <c r="E33"/>
      <c r="F33" s="21" t="s">
        <v>29</v>
      </c>
      <c r="G33" s="21"/>
    </row>
    <row r="34" spans="1:7" ht="28.5" customHeight="1" x14ac:dyDescent="0.2">
      <c r="A34" s="9" t="s">
        <v>15</v>
      </c>
      <c r="C34" s="22" t="s">
        <v>28</v>
      </c>
      <c r="D34" s="22"/>
      <c r="F34" s="23" t="s">
        <v>14</v>
      </c>
      <c r="G34" s="23"/>
    </row>
    <row r="36" spans="1:7" x14ac:dyDescent="0.2">
      <c r="A36" s="15" t="s">
        <v>18</v>
      </c>
      <c r="B36" s="15"/>
      <c r="C36" s="15"/>
      <c r="D36" s="15"/>
      <c r="E36" s="15"/>
      <c r="F36" s="15"/>
      <c r="G36" s="15"/>
    </row>
  </sheetData>
  <mergeCells count="29">
    <mergeCell ref="B1:E1"/>
    <mergeCell ref="F1:G1"/>
    <mergeCell ref="A26:F26"/>
    <mergeCell ref="A27:F27"/>
    <mergeCell ref="A25:F25"/>
    <mergeCell ref="A23:F23"/>
    <mergeCell ref="B8:G8"/>
    <mergeCell ref="B11:G11"/>
    <mergeCell ref="A13:G13"/>
    <mergeCell ref="A14:G14"/>
    <mergeCell ref="A3:G3"/>
    <mergeCell ref="A5:G5"/>
    <mergeCell ref="A6:C6"/>
    <mergeCell ref="A24:F24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6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25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31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SEPTIEMBRE 23 - ENERO 24</v>
      </c>
      <c r="H9" s="20"/>
    </row>
    <row r="11" spans="1:8" ht="31.5" customHeight="1" x14ac:dyDescent="0.2">
      <c r="A11" s="4" t="s">
        <v>4</v>
      </c>
      <c r="B11" s="31" t="str">
        <f>Registro!B11</f>
        <v>PROYECTO ESPECIAL (COLABORADORA CACECA)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2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9" t="str">
        <f>Registro!A21</f>
        <v>Documento con los indicadores observados</v>
      </c>
      <c r="B21" s="19"/>
      <c r="C21" s="36" t="s">
        <v>45</v>
      </c>
      <c r="D21" s="36"/>
      <c r="E21" s="36"/>
      <c r="F21" s="19" t="s">
        <v>46</v>
      </c>
      <c r="G21" s="19"/>
      <c r="H21" s="10">
        <v>1</v>
      </c>
    </row>
    <row r="22" spans="1:8" s="6" customFormat="1" ht="35.25" customHeight="1" x14ac:dyDescent="0.2">
      <c r="A22" s="19" t="str">
        <f>Registro!A22</f>
        <v>Recopilación de información para cubrir los indicadores</v>
      </c>
      <c r="B22" s="19"/>
      <c r="C22" s="36" t="s">
        <v>45</v>
      </c>
      <c r="D22" s="36"/>
      <c r="E22" s="36"/>
      <c r="F22" s="19" t="s">
        <v>47</v>
      </c>
      <c r="G22" s="19"/>
      <c r="H22" s="10">
        <v>0.33</v>
      </c>
    </row>
    <row r="23" spans="1:8" s="6" customFormat="1" ht="67.5" customHeight="1" x14ac:dyDescent="0.2">
      <c r="A23" s="19" t="str">
        <f>Registro!A23</f>
        <v>Captura de información en cada indicador observado</v>
      </c>
      <c r="B23" s="19"/>
      <c r="C23" s="36" t="s">
        <v>45</v>
      </c>
      <c r="D23" s="36"/>
      <c r="E23" s="36"/>
      <c r="F23" s="19" t="s">
        <v>47</v>
      </c>
      <c r="G23" s="19"/>
      <c r="H23" s="10">
        <v>0.33</v>
      </c>
    </row>
    <row r="24" spans="1:8" s="6" customFormat="1" ht="22.5" customHeight="1" x14ac:dyDescent="0.2">
      <c r="A24" s="19"/>
      <c r="B24" s="19"/>
      <c r="C24" s="36"/>
      <c r="D24" s="36"/>
      <c r="E24" s="36"/>
      <c r="F24" s="19"/>
      <c r="G24" s="19"/>
      <c r="H24" s="10"/>
    </row>
    <row r="25" spans="1:8" s="6" customFormat="1" x14ac:dyDescent="0.2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2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2">
      <c r="A29" s="17"/>
      <c r="B29" s="17"/>
      <c r="C29" s="17"/>
      <c r="D29" s="17"/>
      <c r="E29" s="17"/>
      <c r="F29" s="17"/>
      <c r="G29" s="17"/>
      <c r="H29" s="1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1" t="str">
        <f>Registro!C33</f>
        <v>L.C. MANUEL DE JESUS CANO BUSTAMANTE</v>
      </c>
      <c r="D31" s="21"/>
      <c r="E31" s="21"/>
      <c r="G31" s="21" t="str">
        <f>Registro!F33</f>
        <v>M.C. J. y S. OFELIA ENRIQUEZ ORDAZ</v>
      </c>
      <c r="H31" s="21"/>
    </row>
    <row r="32" spans="1:8" ht="28.5" customHeight="1" x14ac:dyDescent="0.2">
      <c r="A32" s="9" t="str">
        <f>B8</f>
        <v>M.C.A. LILIANA IRASEMA AGUIRRE CARDOZA</v>
      </c>
      <c r="C32" s="40" t="s">
        <v>30</v>
      </c>
      <c r="D32" s="40"/>
      <c r="E32" s="40"/>
      <c r="G32" s="23" t="s">
        <v>14</v>
      </c>
      <c r="H32" s="23"/>
    </row>
    <row r="34" spans="1:8" ht="24.75" customHeight="1" x14ac:dyDescent="0.2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28515625" style="1" customWidth="1"/>
    <col min="6" max="6" width="21" style="1" customWidth="1"/>
    <col min="7" max="7" width="16.140625" style="1" customWidth="1"/>
    <col min="8" max="8" width="22.2851562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LICENCIATURA EN ADMINISTRACIÓN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SEPTIEMBRE 23 - ENERO 24</v>
      </c>
      <c r="H9" s="20"/>
    </row>
    <row r="11" spans="1:8" x14ac:dyDescent="0.2">
      <c r="A11" s="4" t="s">
        <v>4</v>
      </c>
      <c r="B11" s="21" t="str">
        <f>Registro!B11</f>
        <v>PROYECTO ESPECIAL (COLABORADORA CACECA)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9" t="str">
        <f>Registro!A21</f>
        <v>Documento con los indicadores observados</v>
      </c>
      <c r="B21" s="19"/>
      <c r="C21" s="36" t="s">
        <v>48</v>
      </c>
      <c r="D21" s="36"/>
      <c r="E21" s="36"/>
      <c r="F21" s="19" t="s">
        <v>46</v>
      </c>
      <c r="G21" s="19"/>
      <c r="H21" s="10">
        <v>1</v>
      </c>
    </row>
    <row r="22" spans="1:8" s="6" customFormat="1" ht="39" customHeight="1" x14ac:dyDescent="0.2">
      <c r="A22" s="19" t="str">
        <f>Registro!A22</f>
        <v>Recopilación de información para cubrir los indicadores</v>
      </c>
      <c r="B22" s="19"/>
      <c r="C22" s="36" t="s">
        <v>48</v>
      </c>
      <c r="D22" s="36"/>
      <c r="E22" s="36"/>
      <c r="F22" s="19" t="s">
        <v>47</v>
      </c>
      <c r="G22" s="19"/>
      <c r="H22" s="10">
        <v>0.66</v>
      </c>
    </row>
    <row r="23" spans="1:8" s="6" customFormat="1" ht="35.25" customHeight="1" x14ac:dyDescent="0.2">
      <c r="A23" s="19" t="str">
        <f>Registro!A23</f>
        <v>Captura de información en cada indicador observado</v>
      </c>
      <c r="B23" s="19"/>
      <c r="C23" s="36" t="s">
        <v>48</v>
      </c>
      <c r="D23" s="36"/>
      <c r="E23" s="36"/>
      <c r="F23" s="19" t="s">
        <v>47</v>
      </c>
      <c r="G23" s="19"/>
      <c r="H23" s="10">
        <v>0.66</v>
      </c>
    </row>
    <row r="24" spans="1:8" s="6" customFormat="1" x14ac:dyDescent="0.2">
      <c r="A24" s="39"/>
      <c r="B24" s="39"/>
      <c r="C24" s="36"/>
      <c r="D24" s="36"/>
      <c r="E24" s="36"/>
      <c r="F24" s="39"/>
      <c r="G24" s="39"/>
      <c r="H24" s="10"/>
    </row>
    <row r="25" spans="1:8" s="6" customFormat="1" x14ac:dyDescent="0.2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2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2">
      <c r="A29" s="17"/>
      <c r="B29" s="17"/>
      <c r="C29" s="17"/>
      <c r="D29" s="17"/>
      <c r="E29" s="17"/>
      <c r="F29" s="17"/>
      <c r="G29" s="17"/>
      <c r="H29" s="1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33</v>
      </c>
      <c r="C31" s="31" t="str">
        <f>Registro!C33</f>
        <v>L.C. MANUEL DE JESUS CANO BUSTAMANTE</v>
      </c>
      <c r="D31" s="31"/>
      <c r="E31" s="31"/>
      <c r="G31" s="31" t="str">
        <f>Registro!F33</f>
        <v>M.C. J. y S. OFELIA ENRIQUEZ ORDAZ</v>
      </c>
      <c r="H31" s="31"/>
    </row>
    <row r="32" spans="1:8" ht="39.75" customHeight="1" x14ac:dyDescent="0.2">
      <c r="A32" s="9" t="s">
        <v>15</v>
      </c>
      <c r="C32" s="40" t="s">
        <v>32</v>
      </c>
      <c r="D32" s="40"/>
      <c r="E32" s="40"/>
      <c r="G32" s="23" t="s">
        <v>14</v>
      </c>
      <c r="H32" s="23"/>
    </row>
    <row r="34" spans="1:8" ht="24.75" customHeight="1" x14ac:dyDescent="0.2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22" zoomScaleNormal="100" zoomScaleSheetLayoutView="100" workbookViewId="0">
      <selection activeCell="A29" sqref="A29: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3.7109375" style="1" customWidth="1"/>
    <col min="4" max="4" width="10.85546875" style="1" customWidth="1"/>
    <col min="5" max="5" width="9.285156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LICENCIATURA EN ADMINISTRACIÓN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SEPTIEMBRE 23 - ENERO 24</v>
      </c>
      <c r="H9" s="20"/>
    </row>
    <row r="11" spans="1:8" x14ac:dyDescent="0.2">
      <c r="A11" s="4" t="s">
        <v>4</v>
      </c>
      <c r="B11" s="21" t="str">
        <f>Registro!B11</f>
        <v>PROYECTO ESPECIAL (COLABORADORA CACECA)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23.25" customHeight="1" x14ac:dyDescent="0.2">
      <c r="A21" s="19" t="str">
        <f>Registro!A21</f>
        <v>Documento con los indicadores observados</v>
      </c>
      <c r="B21" s="19"/>
      <c r="C21" s="36" t="s">
        <v>49</v>
      </c>
      <c r="D21" s="36"/>
      <c r="E21" s="36"/>
      <c r="F21" s="39" t="s">
        <v>24</v>
      </c>
      <c r="G21" s="39"/>
      <c r="H21" s="10">
        <v>1</v>
      </c>
    </row>
    <row r="22" spans="1:8" s="6" customFormat="1" ht="48" customHeight="1" x14ac:dyDescent="0.2">
      <c r="A22" s="19" t="str">
        <f>Registro!A22</f>
        <v>Recopilación de información para cubrir los indicadores</v>
      </c>
      <c r="B22" s="19"/>
      <c r="C22" s="36" t="s">
        <v>49</v>
      </c>
      <c r="D22" s="36"/>
      <c r="E22" s="36"/>
      <c r="F22" s="19" t="s">
        <v>34</v>
      </c>
      <c r="G22" s="19"/>
      <c r="H22" s="10">
        <v>1</v>
      </c>
    </row>
    <row r="23" spans="1:8" s="6" customFormat="1" ht="27.75" customHeight="1" x14ac:dyDescent="0.2">
      <c r="A23" s="19" t="str">
        <f>Registro!A23</f>
        <v>Captura de información en cada indicador observado</v>
      </c>
      <c r="B23" s="19"/>
      <c r="C23" s="36" t="s">
        <v>50</v>
      </c>
      <c r="D23" s="36"/>
      <c r="E23" s="36"/>
      <c r="F23" s="19" t="s">
        <v>26</v>
      </c>
      <c r="G23" s="19"/>
      <c r="H23" s="10">
        <v>1</v>
      </c>
    </row>
    <row r="24" spans="1:8" s="6" customFormat="1" ht="35.25" customHeight="1" x14ac:dyDescent="0.2">
      <c r="A24" s="19"/>
      <c r="B24" s="19"/>
      <c r="C24" s="36"/>
      <c r="D24" s="36"/>
      <c r="E24" s="36"/>
      <c r="F24" s="19"/>
      <c r="G24" s="19"/>
      <c r="H24" s="10"/>
    </row>
    <row r="25" spans="1:8" s="6" customFormat="1" x14ac:dyDescent="0.2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2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2">
      <c r="A29" s="17"/>
      <c r="B29" s="17"/>
      <c r="C29" s="17"/>
      <c r="D29" s="17"/>
      <c r="E29" s="17"/>
      <c r="F29" s="17"/>
      <c r="G29" s="17"/>
      <c r="H29" s="1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33</v>
      </c>
      <c r="C31" s="31" t="str">
        <f>Registro!C33</f>
        <v>L.C. MANUEL DE JESUS CANO BUSTAMANTE</v>
      </c>
      <c r="D31" s="31"/>
      <c r="E31" s="31"/>
      <c r="G31" s="31" t="str">
        <f>Registro!F33</f>
        <v>M.C. J. y S. OFELIA ENRIQUEZ ORDAZ</v>
      </c>
      <c r="H31" s="31"/>
    </row>
    <row r="32" spans="1:8" ht="28.5" customHeight="1" x14ac:dyDescent="0.2">
      <c r="A32" s="9" t="s">
        <v>15</v>
      </c>
      <c r="C32" s="40" t="s">
        <v>35</v>
      </c>
      <c r="D32" s="40"/>
      <c r="E32" s="40"/>
      <c r="G32" s="23" t="s">
        <v>14</v>
      </c>
      <c r="H32" s="23"/>
    </row>
    <row r="34" spans="1:8" ht="24.75" customHeight="1" x14ac:dyDescent="0.2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2024-01-24T04:56:19Z</dcterms:modified>
</cp:coreProperties>
</file>