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tona_\Desktop\SEMESTRE SEPTIEMBRE 2023-ENERO 2024\EVIDENCIAS DOCENTES SEPT.2023-ENERO2024\HVM\"/>
    </mc:Choice>
  </mc:AlternateContent>
  <xr:revisionPtr revIDLastSave="0" documentId="8_{0FB8EE56-AB6F-46C4-8900-09E8DFD7A6B7}" xr6:coauthVersionLast="47" xr6:coauthVersionMax="47" xr10:uidLastSave="{00000000-0000-0000-0000-000000000000}"/>
  <bookViews>
    <workbookView xWindow="-108" yWindow="-108" windowWidth="23256" windowHeight="12456" activeTab="3" xr2:uid="{00000000-000D-0000-FFFF-FFFF00000000}"/>
  </bookViews>
  <sheets>
    <sheet name="CAL DIF 101-A" sheetId="1" r:id="rId1"/>
    <sheet name="CAL. DIF 110-A" sheetId="3" r:id="rId2"/>
    <sheet name="ALGEBRA LINEAL 310-A" sheetId="4" r:id="rId3"/>
    <sheet name="ALGEBRA LINEAL 307-A" sheetId="5" r:id="rId4"/>
    <sheet name="MATERIA 5"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4" i="3" l="1"/>
  <c r="O55" i="3"/>
  <c r="O56" i="3"/>
  <c r="P54" i="3"/>
  <c r="P55" i="3"/>
  <c r="P56" i="3"/>
  <c r="N54" i="3"/>
  <c r="N55" i="3"/>
  <c r="N56" i="3"/>
  <c r="O57" i="3" l="1"/>
  <c r="P57" i="3"/>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6" l="1"/>
  <c r="O56" i="6"/>
  <c r="N56" i="6"/>
  <c r="M56" i="6"/>
  <c r="L56" i="6"/>
  <c r="K56" i="6"/>
  <c r="J56" i="6"/>
  <c r="P55" i="6"/>
  <c r="P58" i="6" s="1"/>
  <c r="O55" i="6"/>
  <c r="N55" i="6"/>
  <c r="N58" i="6" s="1"/>
  <c r="M55" i="6"/>
  <c r="L55" i="6"/>
  <c r="L58" i="6" s="1"/>
  <c r="K55" i="6"/>
  <c r="J55" i="6"/>
  <c r="J58" i="6" s="1"/>
  <c r="P54" i="6"/>
  <c r="P57" i="6" s="1"/>
  <c r="O54" i="6"/>
  <c r="O57" i="6" s="1"/>
  <c r="N54" i="6"/>
  <c r="N57" i="6" s="1"/>
  <c r="M54" i="6"/>
  <c r="M57" i="6" s="1"/>
  <c r="L54" i="6"/>
  <c r="L57" i="6" s="1"/>
  <c r="K54" i="6"/>
  <c r="J54" i="6"/>
  <c r="J57" i="6" s="1"/>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Q9" i="6"/>
  <c r="P56" i="5"/>
  <c r="O56" i="5"/>
  <c r="N56" i="5"/>
  <c r="M56" i="5"/>
  <c r="L56" i="5"/>
  <c r="K56" i="5"/>
  <c r="J56" i="5"/>
  <c r="P55" i="5"/>
  <c r="O55" i="5"/>
  <c r="N55" i="5"/>
  <c r="M55" i="5"/>
  <c r="L55" i="5"/>
  <c r="K55" i="5"/>
  <c r="J55" i="5"/>
  <c r="P54" i="5"/>
  <c r="P57" i="5" s="1"/>
  <c r="O54" i="5"/>
  <c r="O57" i="5" s="1"/>
  <c r="N54" i="5"/>
  <c r="M54" i="5"/>
  <c r="M57" i="5" s="1"/>
  <c r="L54" i="5"/>
  <c r="K54" i="5"/>
  <c r="K57" i="5" s="1"/>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N55" i="4"/>
  <c r="N58" i="4" s="1"/>
  <c r="M55" i="4"/>
  <c r="M58" i="4" s="1"/>
  <c r="L55" i="4"/>
  <c r="L58" i="4" s="1"/>
  <c r="K55" i="4"/>
  <c r="K58" i="4" s="1"/>
  <c r="P54" i="4"/>
  <c r="P57" i="4" s="1"/>
  <c r="O54" i="4"/>
  <c r="N54" i="4"/>
  <c r="N57" i="4" s="1"/>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O58" i="4" l="1"/>
  <c r="K58" i="6"/>
  <c r="L57" i="5"/>
  <c r="O57" i="4"/>
  <c r="N57" i="5"/>
  <c r="K57" i="6"/>
  <c r="P58" i="5"/>
  <c r="O58" i="5"/>
  <c r="N58" i="5"/>
  <c r="M58" i="3"/>
  <c r="M58" i="5"/>
  <c r="L58" i="5"/>
  <c r="L58" i="3"/>
  <c r="K58" i="3"/>
  <c r="Q56" i="5"/>
  <c r="K58" i="5"/>
  <c r="J58" i="5"/>
  <c r="Q56" i="3"/>
  <c r="J58" i="3"/>
  <c r="Q56" i="6"/>
  <c r="M58" i="6"/>
  <c r="O58" i="6"/>
  <c r="Q54" i="6"/>
  <c r="Q57" i="6" s="1"/>
  <c r="Q55" i="6"/>
  <c r="Q58" i="6" s="1"/>
  <c r="Q54" i="5"/>
  <c r="Q55" i="5"/>
  <c r="Q54" i="3"/>
  <c r="Q55" i="3"/>
  <c r="K56" i="1"/>
  <c r="L56" i="1"/>
  <c r="M56" i="1"/>
  <c r="N56" i="1"/>
  <c r="O56" i="1"/>
  <c r="P56" i="1"/>
  <c r="J56" i="1"/>
  <c r="Q53" i="1"/>
  <c r="K55" i="1"/>
  <c r="L55" i="1"/>
  <c r="M55" i="1"/>
  <c r="N55" i="1"/>
  <c r="O55" i="1"/>
  <c r="P55" i="1"/>
  <c r="K54" i="1"/>
  <c r="L54" i="1"/>
  <c r="M54" i="1"/>
  <c r="N54" i="1"/>
  <c r="O54" i="1"/>
  <c r="P54" i="1"/>
  <c r="J55" i="1"/>
  <c r="J54" i="1"/>
  <c r="Q57" i="5" l="1"/>
  <c r="Q58" i="5"/>
  <c r="Q57" i="3"/>
  <c r="Q58" i="3"/>
  <c r="Q49" i="1"/>
  <c r="Q50" i="1"/>
  <c r="Q51" i="1"/>
  <c r="Q52" i="1"/>
  <c r="Q21" i="1" l="1"/>
  <c r="Q22" i="1"/>
  <c r="Q23" i="1"/>
  <c r="Q24" i="1"/>
  <c r="Q25" i="1"/>
  <c r="Q26" i="1"/>
  <c r="Q27" i="1"/>
  <c r="Q28" i="1"/>
  <c r="Q29" i="1"/>
  <c r="Q30" i="1"/>
  <c r="Q31" i="1"/>
  <c r="Q32" i="1"/>
  <c r="Q33" i="1"/>
  <c r="Q34" i="1"/>
  <c r="Q35" i="1"/>
  <c r="Q36" i="1"/>
  <c r="Q37" i="1"/>
  <c r="Q38" i="1"/>
  <c r="Q39" i="1"/>
  <c r="Q40" i="1"/>
  <c r="Q41" i="1"/>
  <c r="Q42" i="1"/>
  <c r="Q43" i="1"/>
  <c r="Q44" i="1"/>
  <c r="Q45" i="1"/>
  <c r="Q46" i="1"/>
  <c r="Q47" i="1"/>
  <c r="Q48" i="1"/>
  <c r="Q10" i="1"/>
  <c r="Q11" i="1"/>
  <c r="Q12" i="1"/>
  <c r="Q13" i="1"/>
  <c r="Q14" i="1"/>
  <c r="Q15" i="1"/>
  <c r="Q16" i="1"/>
  <c r="Q17" i="1"/>
  <c r="Q18" i="1"/>
  <c r="Q19" i="1"/>
  <c r="Q20" i="1"/>
  <c r="Q9" i="1"/>
  <c r="K58" i="1"/>
  <c r="L58" i="1"/>
  <c r="M58" i="1"/>
  <c r="N58" i="1"/>
  <c r="O58" i="1"/>
  <c r="P58" i="1"/>
  <c r="K57" i="1"/>
  <c r="L57" i="1"/>
  <c r="M57" i="1"/>
  <c r="N57" i="1"/>
  <c r="O57" i="1"/>
  <c r="P57" i="1"/>
  <c r="J58" i="1"/>
  <c r="J57" i="1"/>
  <c r="Q56" i="1" l="1"/>
  <c r="Q55" i="1"/>
  <c r="Q54"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Q58" i="1" l="1"/>
  <c r="Q57" i="1"/>
  <c r="J56" i="4" l="1"/>
  <c r="Q9" i="4"/>
  <c r="Q55" i="4" s="1"/>
  <c r="J54" i="4"/>
  <c r="J57" i="4" s="1"/>
  <c r="J55" i="4"/>
  <c r="Q54" i="4" l="1"/>
  <c r="Q56" i="4"/>
  <c r="Q58" i="4" s="1"/>
  <c r="J58" i="4"/>
  <c r="Q57" i="4" l="1"/>
</calcChain>
</file>

<file path=xl/sharedStrings.xml><?xml version="1.0" encoding="utf-8"?>
<sst xmlns="http://schemas.openxmlformats.org/spreadsheetml/2006/main" count="378" uniqueCount="275">
  <si>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</si>
  <si>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</si>
  <si>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</si>
  <si>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</si>
  <si>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</si>
  <si>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</si>
  <si>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</si>
  <si>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</si>
  <si>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</si>
  <si>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</si>
  <si>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</si>
  <si>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</si>
  <si>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</si>
  <si>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</si>
  <si>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</si>
  <si>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</si>
  <si>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</si>
  <si>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</si>
  <si>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</si>
  <si>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</si>
  <si>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</si>
  <si>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</si>
  <si>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</si>
  <si>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</si>
  <si>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</si>
  <si>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</si>
  <si>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231U0009</t>
  </si>
  <si>
    <t>231U0010</t>
  </si>
  <si>
    <t>231U0014</t>
  </si>
  <si>
    <t>231U0016</t>
  </si>
  <si>
    <t>231U0018</t>
  </si>
  <si>
    <t>231U0021</t>
  </si>
  <si>
    <t>231U0023</t>
  </si>
  <si>
    <t>231U0026</t>
  </si>
  <si>
    <t>231U0027</t>
  </si>
  <si>
    <t>231U0029</t>
  </si>
  <si>
    <t>231U0583</t>
  </si>
  <si>
    <t>231U0030</t>
  </si>
  <si>
    <t>231U0032</t>
  </si>
  <si>
    <t>231U0033</t>
  </si>
  <si>
    <t>231U0042</t>
  </si>
  <si>
    <t>231U0043</t>
  </si>
  <si>
    <t>231U0044</t>
  </si>
  <si>
    <t>231U0045</t>
  </si>
  <si>
    <t>231U0062</t>
  </si>
  <si>
    <t>231U0063</t>
  </si>
  <si>
    <t>231U0069</t>
  </si>
  <si>
    <t>231U0070</t>
  </si>
  <si>
    <t>231U0075</t>
  </si>
  <si>
    <t>231U0078</t>
  </si>
  <si>
    <t>231U0085</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</si>
  <si>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</si>
  <si>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</si>
  <si>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</si>
  <si>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</si>
  <si>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</si>
  <si>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</si>
  <si>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</si>
  <si>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</si>
  <si>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</si>
  <si>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</si>
  <si>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</si>
  <si>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</si>
  <si>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</si>
  <si>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</si>
  <si>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MACIEL CHAGALA LUIS FERNANDO</t>
  </si>
  <si>
    <t>MAIN MORALES HECTOR LUCIANO</t>
  </si>
  <si>
    <t>MARQUEZ CASTELLANOS ORANGEL MANUEL</t>
  </si>
  <si>
    <t>MARTINEZ PALAFOT MARIAN GUADALUPE</t>
  </si>
  <si>
    <t>RAMIREZ FIGUEROA MHERLY ESTRELLA</t>
  </si>
  <si>
    <t>RAMIREZ MARTIN IRVING ISAI</t>
  </si>
  <si>
    <t>RINCON TOTO MARTHA PATRICIA</t>
  </si>
  <si>
    <t>ROBERT GONZALEZ DANIELA</t>
  </si>
  <si>
    <t>SOLANO CHAVEZ FERNANDO</t>
  </si>
  <si>
    <t>VELAZCO ALVAREZ CHELSEA NICOLE</t>
  </si>
  <si>
    <t>XALA FISCAL JESSICA DEL CARMEN</t>
  </si>
  <si>
    <t>231U0329</t>
  </si>
  <si>
    <t>231U0633</t>
  </si>
  <si>
    <t>231U0668</t>
  </si>
  <si>
    <t>221U0843</t>
  </si>
  <si>
    <t>231U0331</t>
  </si>
  <si>
    <t>231U0625</t>
  </si>
  <si>
    <t>231U0333</t>
  </si>
  <si>
    <t>231U0334</t>
  </si>
  <si>
    <t>231U0670</t>
  </si>
  <si>
    <t>231U0335</t>
  </si>
  <si>
    <t>231U0336</t>
  </si>
  <si>
    <t>231U0337</t>
  </si>
  <si>
    <t>231U0338</t>
  </si>
  <si>
    <t>231U0339</t>
  </si>
  <si>
    <t>231U0340</t>
  </si>
  <si>
    <t>231U0341</t>
  </si>
  <si>
    <t>231U0342</t>
  </si>
  <si>
    <t>231U0343</t>
  </si>
  <si>
    <t>231U0345</t>
  </si>
  <si>
    <t>231U0346</t>
  </si>
  <si>
    <t>231U0332</t>
  </si>
  <si>
    <t>231U0347</t>
  </si>
  <si>
    <t>231U0348</t>
  </si>
  <si>
    <t>231U0688</t>
  </si>
  <si>
    <t>231U0676</t>
  </si>
  <si>
    <t>231U0349</t>
  </si>
  <si>
    <t>231U0351</t>
  </si>
  <si>
    <t>231U0352</t>
  </si>
  <si>
    <t>231U0353</t>
  </si>
  <si>
    <t>231U0354</t>
  </si>
  <si>
    <t>231U0355</t>
  </si>
  <si>
    <t>231U0591</t>
  </si>
  <si>
    <t>231U0592</t>
  </si>
  <si>
    <t>231U0357</t>
  </si>
  <si>
    <t>231U0662</t>
  </si>
  <si>
    <t>231U0659</t>
  </si>
  <si>
    <t>ACUA CAPORAL KIMBERLY ESMERALDA</t>
  </si>
  <si>
    <t>AGUILAR DOLORES EMILIO DE JESUS</t>
  </si>
  <si>
    <t>ALAMILLO  VAZQUEZ  ADZUYRI JAKZUL</t>
  </si>
  <si>
    <t>ALFONSO MOLINA CLAUDIA  MARIA</t>
  </si>
  <si>
    <t>BAXIN MALAGA LESSLI VANESSA</t>
  </si>
  <si>
    <t>CHIMA FISCAL JOSE ANTONIO</t>
  </si>
  <si>
    <t>CONCHI ALVARADO GISSELL</t>
  </si>
  <si>
    <t>CORTEZ SEBA MARIA ISABEL</t>
  </si>
  <si>
    <t>CRUZ COYOLT ANDRES</t>
  </si>
  <si>
    <t>CRUZ FLORES LUIS ANTONIO</t>
  </si>
  <si>
    <t>DOMINGUEZ REYES ALEXA GEORGETTE</t>
  </si>
  <si>
    <t>FISCAL CARVAJAL CAROLAINS ALICIA</t>
  </si>
  <si>
    <t>GONZALEZ ANTELE JESUS ANTONIO</t>
  </si>
  <si>
    <t>HERNANDEZ HERNANDEZ ANA  SHERLYN</t>
  </si>
  <si>
    <t>JARQUIN ESCOBAR JOSE ANGEL</t>
  </si>
  <si>
    <t>LEAL GOSCO REYES</t>
  </si>
  <si>
    <t>LECHUGA LUNA  JAIRO JAIR</t>
  </si>
  <si>
    <t>LINARES UTRERA LEONARDO</t>
  </si>
  <si>
    <t>MOGUEL SAAVEDRA EMILIANO</t>
  </si>
  <si>
    <t>MORALES COBOS CUITLAHUAC MIGUEL</t>
  </si>
  <si>
    <t>ORTIZ MONCLUTT ADAN</t>
  </si>
  <si>
    <t>PASCUAL MARTINEZ BRENDA JASMIN</t>
  </si>
  <si>
    <t>PEREZ TACHILAGA MIA  YANIZ</t>
  </si>
  <si>
    <t>POLITO CARVAJAL MIRIAN PAOLA</t>
  </si>
  <si>
    <t>PUCHETA ANOTA NADIA ISABEL</t>
  </si>
  <si>
    <t>PUCHETA SANTIAGO KARLA DANAE</t>
  </si>
  <si>
    <t>RAMIREZ RAMIREZ KIMBERLY</t>
  </si>
  <si>
    <t>REYES FIGUEROA DONOVAN JAFE</t>
  </si>
  <si>
    <t>RODRIGUEZ SALAZAR MARIA LUISA</t>
  </si>
  <si>
    <t>TAPIA DIAZ KENIA YASMIN</t>
  </si>
  <si>
    <t>TAXILAGA AGURRE  SADRAC HAZEL</t>
  </si>
  <si>
    <t>TEMICH BAXIN LUIS ANGEL</t>
  </si>
  <si>
    <t>TORO ROQUE KAREN</t>
  </si>
  <si>
    <t>URIOSTEGUI XOLO ALDAIR</t>
  </si>
  <si>
    <t>VENTURA LUNA JOHANAN ESAU</t>
  </si>
  <si>
    <t>221U0495</t>
  </si>
  <si>
    <t>211U0369</t>
  </si>
  <si>
    <t>221U0496</t>
  </si>
  <si>
    <t>221U0497</t>
  </si>
  <si>
    <t>221U0499</t>
  </si>
  <si>
    <t>221U0501</t>
  </si>
  <si>
    <t>211U0597</t>
  </si>
  <si>
    <t>221U0504</t>
  </si>
  <si>
    <t>221U0506</t>
  </si>
  <si>
    <t>221U0507</t>
  </si>
  <si>
    <t>221U0508</t>
  </si>
  <si>
    <t>201U0241</t>
  </si>
  <si>
    <t>221U0509</t>
  </si>
  <si>
    <t>221U0510</t>
  </si>
  <si>
    <t>221U0511</t>
  </si>
  <si>
    <t>221U0513</t>
  </si>
  <si>
    <t>221U0514</t>
  </si>
  <si>
    <t>221U0516</t>
  </si>
  <si>
    <t>221U0517</t>
  </si>
  <si>
    <t>221U0518</t>
  </si>
  <si>
    <t>221U0519</t>
  </si>
  <si>
    <t>221U0520</t>
  </si>
  <si>
    <t>221U0521</t>
  </si>
  <si>
    <t>221U0524</t>
  </si>
  <si>
    <t>CAIXBA HERRERA MARIA GRISEL</t>
  </si>
  <si>
    <t>CARVAJAL ANTONIO EVELIN</t>
  </si>
  <si>
    <t>CHACHA PEREZ ALBA MARINA</t>
  </si>
  <si>
    <t>CHAGALA PUCHETA ANGEL DAVID</t>
  </si>
  <si>
    <t>FERMAN ATAXCA SARAHI ESMERALDA</t>
  </si>
  <si>
    <t>FONSECA ABRAJAN OSVANY JESUS</t>
  </si>
  <si>
    <t>LUCHO HERNANDEZ LUIS ALEXIS</t>
  </si>
  <si>
    <t>MARIN GONZALEZ JOANA MICHELLE</t>
  </si>
  <si>
    <t>MENDIOLA MOLINA MARISSA DE LOS ANGELES</t>
  </si>
  <si>
    <t>MONTAN MARTINEZ ANNETTE</t>
  </si>
  <si>
    <t>PAXTIAN CAMPECHANO RAFAEL</t>
  </si>
  <si>
    <t>PEREZ MARTINEZ OMAR FERNANDO</t>
  </si>
  <si>
    <t>PIO COMI CARLOS JAEL</t>
  </si>
  <si>
    <t>POLITO CHIGUIL KELVIN</t>
  </si>
  <si>
    <t>PUCHETA CONCHI MONSERRAT</t>
  </si>
  <si>
    <t>REYES GEREZANO ITZEL ELENA</t>
  </si>
  <si>
    <t>REYES TEPOX PABLO</t>
  </si>
  <si>
    <t>RODRIGUEZ GONZALEZ JOSE MANUEL</t>
  </si>
  <si>
    <t>RODRIGUEZ VELASCO BRIAN</t>
  </si>
  <si>
    <t>ROMAN SANTIAGO SILVANA TIARE</t>
  </si>
  <si>
    <t>SAN JUAN VELASCO AXEL</t>
  </si>
  <si>
    <t>TEOBA COMI GUADALUPE</t>
  </si>
  <si>
    <t>TEOBAL DIAZ EMMANUEL DE JESUS</t>
  </si>
  <si>
    <t>TOTO FISCAL ISELA</t>
  </si>
  <si>
    <t>221U0410</t>
  </si>
  <si>
    <t>201U0182</t>
  </si>
  <si>
    <t>221U0411</t>
  </si>
  <si>
    <t>221U0412</t>
  </si>
  <si>
    <t>221U0414</t>
  </si>
  <si>
    <t>221U0417</t>
  </si>
  <si>
    <t>221U0419</t>
  </si>
  <si>
    <t>221U0425</t>
  </si>
  <si>
    <t>221U0427</t>
  </si>
  <si>
    <t>221U0488</t>
  </si>
  <si>
    <t>221U0428</t>
  </si>
  <si>
    <t>221U0435</t>
  </si>
  <si>
    <t>221U0437</t>
  </si>
  <si>
    <t>221U0438</t>
  </si>
  <si>
    <t>221U0441</t>
  </si>
  <si>
    <t>221U0442</t>
  </si>
  <si>
    <t>221U0443</t>
  </si>
  <si>
    <t>221U0444</t>
  </si>
  <si>
    <t>221U0445</t>
  </si>
  <si>
    <t>221U0446</t>
  </si>
  <si>
    <t>221U0447</t>
  </si>
  <si>
    <t>221U0448</t>
  </si>
  <si>
    <t>221U0458</t>
  </si>
  <si>
    <t>221U0459</t>
  </si>
  <si>
    <t>221U0861</t>
  </si>
  <si>
    <t>221U0463</t>
  </si>
  <si>
    <t>221U0570</t>
  </si>
  <si>
    <t>221U0475</t>
  </si>
  <si>
    <t>221U0476</t>
  </si>
  <si>
    <t>221U0477</t>
  </si>
  <si>
    <t>221U0478</t>
  </si>
  <si>
    <t>221U0480</t>
  </si>
  <si>
    <t>221U0481</t>
  </si>
  <si>
    <t>221U0484</t>
  </si>
  <si>
    <t>221U0485</t>
  </si>
  <si>
    <t>221U0487</t>
  </si>
  <si>
    <t>ABRAJAN PEREZ EMELY</t>
  </si>
  <si>
    <t>AGUILAR GOMEZ MARIA DEL CARMEN</t>
  </si>
  <si>
    <t>ALARCON XALA JHOANA SAMANTHA</t>
  </si>
  <si>
    <t>ALEGRIA PRIETO LUZ ESTEFANI</t>
  </si>
  <si>
    <t>ARANGUETE PIO LUZ CLARA</t>
  </si>
  <si>
    <t>BAPO COTO SALVADOR DE JESUS</t>
  </si>
  <si>
    <t>BAXIN FISCAL ADAIR</t>
  </si>
  <si>
    <t>CAGAL MORENO LESLI JOQUEBET</t>
  </si>
  <si>
    <t>CAIXBA SINACA EUNICE</t>
  </si>
  <si>
    <t>CANO TORRES NANCY PAOLA</t>
  </si>
  <si>
    <t>CARDOZA QUINO HUGO ERNESTO</t>
  </si>
  <si>
    <t>CONCHI CRUZ JOSELIN GUADALUPE</t>
  </si>
  <si>
    <t>CONTRERAS PAXTIAN MAYTE</t>
  </si>
  <si>
    <t>CONTRERAS VELASCO BRENDA SARAHI</t>
  </si>
  <si>
    <t>DIAZ OY DIEGO MANUEL</t>
  </si>
  <si>
    <t>DOMINGUEZ CRUZ MARELIT</t>
  </si>
  <si>
    <t>ESCOBAR ESCOBAR LUIS RODOLFO</t>
  </si>
  <si>
    <t>ESCRIBANO GRACIA EVELIN NAYELI</t>
  </si>
  <si>
    <t>GAPI ASCANIO AZALIA ANEYRA</t>
  </si>
  <si>
    <t>GARCIA FONSECA SHANIA PATRICIA</t>
  </si>
  <si>
    <t>GARCIA RUEDA DEREK ALEJANDRO</t>
  </si>
  <si>
    <t>GAYTAN DELGADO FATIMA ISABEL</t>
  </si>
  <si>
    <t>MARTINEZ ASCAÑO KENIA MARIA</t>
  </si>
  <si>
    <t>MARTINEZ FONSECA FATIMA LARISSA</t>
  </si>
  <si>
    <t>ORTIZ CRUZ FRIDA MONSERRAT</t>
  </si>
  <si>
    <t>ORTIZ GOREL YAMILA</t>
  </si>
  <si>
    <t>RAMIREZ PEREZ ANGEL GABRIEL</t>
  </si>
  <si>
    <t>TOTO VERGARA MAYTE</t>
  </si>
  <si>
    <t>TRICHE HIPOLITO CITLALI</t>
  </si>
  <si>
    <t>TURRENT NAVIGAL ROSA ELIZABETH</t>
  </si>
  <si>
    <t>USCANGA CERBANTES MARIELA</t>
  </si>
  <si>
    <t>VELASCO COSME HEIDY</t>
  </si>
  <si>
    <t>VELASCO MAULEON ALESSANDRO ABISAID</t>
  </si>
  <si>
    <t>VILLALOBOS PUCHETA ARIEL MICHELL</t>
  </si>
  <si>
    <t>XOLIO PELAYO DARINA</t>
  </si>
  <si>
    <t>ZAPO SANTIAGO ROBERTO</t>
  </si>
  <si>
    <t>ROMAN AGUILERA STEVEN</t>
  </si>
  <si>
    <t>CALCULO DIFERENCIAL</t>
  </si>
  <si>
    <t>101-A</t>
  </si>
  <si>
    <t>SEPTIEMBRE 2023-ENERO 2024</t>
  </si>
  <si>
    <t>110-A</t>
  </si>
  <si>
    <t>310-A</t>
  </si>
  <si>
    <t>307-A</t>
  </si>
  <si>
    <t>SEPTIEMBRE  2023-ENERO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</si>
</sst>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41">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xf numFmtId="0" fontId="1" fillId="0" borderId="0" xfId="0" applyFont="1" applyAlignment="1">
      <alignment horizontal="center"/>
    </xf>
    <xf numFmtId="0" fontId="1" fillId="0" borderId="2" xfId="0" applyFont="1" applyBorder="1" applyAlignment="1">
      <alignment horizontal="center"/>
    </xf>
    <xf numFmtId="1" fontId="1" fillId="2" borderId="2" xfId="0" applyNumberFormat="1"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6" fillId="0" borderId="9" xfId="0" applyFont="1" applyBorder="1" applyAlignment="1">
      <alignment vertical="center" wrapText="1"/>
    </xf>
    <xf numFmtId="0" fontId="6" fillId="0" borderId="10" xfId="0" applyFont="1" applyBorder="1" applyAlignment="1">
      <alignment vertical="center" wrapText="1"/>
    </xf>
    <xf numFmtId="0" fontId="0" fillId="0" borderId="0" xfId="0"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2" xfId="0" applyFont="1" applyBorder="1" applyAlignment="1">
      <alignment horizontal="left"/>
    </xf>
    <xf numFmtId="0" fontId="2" fillId="0" borderId="0" xfId="0" applyFont="1" applyAlignment="1">
      <alignment horizontal="center"/>
    </xf>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wrapText="1"/>
    </xf>
    <xf numFmtId="0" fontId="1" fillId="0" borderId="3" xfId="0" applyFont="1" applyBorder="1"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xf numFmtId="0" fontId="4" fillId="0" borderId="8"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2"/>
  <sheetViews>
    <sheetView topLeftCell="A33" zoomScale="84" zoomScaleNormal="84" workbookViewId="0">
      <selection activeCell="T7" sqref="T7"/>
    </sheetView>
  </sheetViews>
  <sheetFormatPr baseColWidth="10" defaultRowHeight="14.4" x14ac:dyDescent="0.3"/>
  <cols>
    <col min="1" max="1" width="1.33203125" customWidth="1"/>
    <col min="2" max="2" width="5" customWidth="1"/>
    <col min="3" max="3" width="10.88671875" customWidth="1"/>
    <col min="4" max="8" width="7.6640625" customWidth="1"/>
    <col min="9" max="9" width="14.441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24" t="s">
        <v>9</v>
      </c>
      <c r="C2" s="24"/>
      <c r="D2" s="24"/>
      <c r="E2" s="24"/>
      <c r="F2" s="24"/>
      <c r="G2" s="24"/>
      <c r="H2" s="24"/>
      <c r="I2" s="24"/>
      <c r="J2" s="24"/>
      <c r="K2" s="24"/>
      <c r="L2" s="24"/>
      <c r="M2" s="24"/>
      <c r="N2" s="24"/>
      <c r="O2" s="24"/>
      <c r="P2" s="24"/>
      <c r="Q2" s="2"/>
      <c r="R2" s="2"/>
    </row>
    <row r="3" spans="2:18" x14ac:dyDescent="0.3">
      <c r="C3" s="31" t="s">
        <v>8</v>
      </c>
      <c r="D3" s="31"/>
      <c r="E3" s="31"/>
      <c r="F3" s="31"/>
      <c r="G3" s="31"/>
      <c r="H3" s="31"/>
      <c r="I3" s="31"/>
      <c r="J3" s="31"/>
      <c r="K3" s="31"/>
      <c r="L3" s="31"/>
      <c r="M3" s="31"/>
      <c r="N3" s="31"/>
      <c r="O3" s="31"/>
      <c r="P3" s="31"/>
      <c r="Q3" s="1"/>
      <c r="R3" s="1"/>
    </row>
    <row r="4" spans="2:18" x14ac:dyDescent="0.3">
      <c r="C4" t="s">
        <v>0</v>
      </c>
      <c r="D4" s="36" t="s">
        <v>268</v>
      </c>
      <c r="E4" s="36"/>
      <c r="F4" s="36"/>
      <c r="G4" s="36"/>
      <c r="I4" t="s">
        <v>1</v>
      </c>
      <c r="J4" s="25" t="s">
        <v>269</v>
      </c>
      <c r="K4" s="25"/>
      <c r="M4" t="s">
        <v>2</v>
      </c>
      <c r="N4" s="26">
        <v>45299</v>
      </c>
      <c r="O4" s="26"/>
    </row>
    <row r="5" spans="2:18" ht="6.75" customHeight="1" x14ac:dyDescent="0.3">
      <c r="D5" s="5"/>
      <c r="E5" s="5"/>
      <c r="F5" s="5"/>
      <c r="G5" s="5"/>
    </row>
    <row r="6" spans="2:18" x14ac:dyDescent="0.3">
      <c r="C6" t="s">
        <v>3</v>
      </c>
      <c r="D6" s="25" t="s">
        <v>274</v>
      </c>
      <c r="E6" s="25"/>
      <c r="F6" s="25"/>
      <c r="G6" s="25"/>
      <c r="I6" s="18" t="s">
        <v>22</v>
      </c>
      <c r="J6" s="18"/>
      <c r="K6" s="30" t="s">
        <v>25</v>
      </c>
      <c r="L6" s="30"/>
      <c r="M6" s="30"/>
      <c r="N6" s="30"/>
      <c r="O6" s="30"/>
      <c r="P6" s="30"/>
    </row>
    <row r="7" spans="2:18" ht="11.25" customHeight="1" x14ac:dyDescent="0.3"/>
    <row r="8" spans="2:18" ht="15" thickBot="1" x14ac:dyDescent="0.35">
      <c r="B8" s="3" t="s">
        <v>4</v>
      </c>
      <c r="C8" s="3" t="s">
        <v>6</v>
      </c>
      <c r="D8" s="27" t="s">
        <v>5</v>
      </c>
      <c r="E8" s="27"/>
      <c r="F8" s="27"/>
      <c r="G8" s="27"/>
      <c r="H8" s="27"/>
      <c r="I8" s="27"/>
      <c r="J8" s="4" t="s">
        <v>7</v>
      </c>
      <c r="K8" s="4" t="s">
        <v>10</v>
      </c>
      <c r="L8" s="4" t="s">
        <v>11</v>
      </c>
      <c r="M8" s="4" t="s">
        <v>12</v>
      </c>
      <c r="N8" s="4" t="s">
        <v>13</v>
      </c>
      <c r="O8" s="4" t="s">
        <v>14</v>
      </c>
      <c r="P8" s="4" t="s">
        <v>15</v>
      </c>
      <c r="Q8" s="9" t="s">
        <v>23</v>
      </c>
    </row>
    <row r="9" spans="2:18" ht="15" thickBot="1" x14ac:dyDescent="0.35">
      <c r="B9" s="6">
        <v>1</v>
      </c>
      <c r="C9" s="16" t="s">
        <v>26</v>
      </c>
      <c r="D9" s="28" t="s">
        <v>52</v>
      </c>
      <c r="E9" s="23"/>
      <c r="F9" s="23"/>
      <c r="G9" s="23"/>
      <c r="H9" s="23"/>
      <c r="I9" s="23"/>
      <c r="J9" s="4">
        <v>80</v>
      </c>
      <c r="K9" s="4">
        <v>80</v>
      </c>
      <c r="L9" s="4">
        <v>70</v>
      </c>
      <c r="M9" s="4">
        <v>80</v>
      </c>
      <c r="N9" s="4">
        <v>100</v>
      </c>
      <c r="O9" s="4">
        <v>0</v>
      </c>
      <c r="P9" s="4">
        <v>0</v>
      </c>
      <c r="Q9" s="10">
        <f>SUM(J9:P9)/7</f>
        <v>58.571428571428569</v>
      </c>
    </row>
    <row r="10" spans="2:18" ht="15.75" customHeight="1" thickBot="1" x14ac:dyDescent="0.35">
      <c r="B10" s="6">
        <f>B9+1</f>
        <v>2</v>
      </c>
      <c r="C10" s="17" t="s">
        <v>27</v>
      </c>
      <c r="D10" s="28" t="s">
        <v>51</v>
      </c>
      <c r="E10" s="23"/>
      <c r="F10" s="23"/>
      <c r="G10" s="23"/>
      <c r="H10" s="23"/>
      <c r="I10" s="23"/>
      <c r="J10" s="4">
        <v>90</v>
      </c>
      <c r="K10" s="4">
        <v>80</v>
      </c>
      <c r="L10" s="4">
        <v>80</v>
      </c>
      <c r="M10" s="4">
        <v>80</v>
      </c>
      <c r="N10" s="4">
        <v>100</v>
      </c>
      <c r="O10" s="4">
        <v>0</v>
      </c>
      <c r="P10" s="4">
        <v>0</v>
      </c>
      <c r="Q10" s="10">
        <f t="shared" ref="Q10:Q48" si="0">SUM(J10:P10)/7</f>
        <v>61.428571428571431</v>
      </c>
    </row>
    <row r="11" spans="2:18" ht="15" thickBot="1" x14ac:dyDescent="0.35">
      <c r="B11" s="6">
        <f t="shared" ref="B11:B53" si="1">B10+1</f>
        <v>3</v>
      </c>
      <c r="C11" s="17" t="s">
        <v>28</v>
      </c>
      <c r="D11" s="23" t="s">
        <v>53</v>
      </c>
      <c r="E11" s="23"/>
      <c r="F11" s="23"/>
      <c r="G11" s="23"/>
      <c r="H11" s="23"/>
      <c r="I11" s="23"/>
      <c r="J11" s="4">
        <v>100</v>
      </c>
      <c r="K11" s="4">
        <v>70</v>
      </c>
      <c r="L11" s="4">
        <v>80</v>
      </c>
      <c r="M11" s="4">
        <v>80</v>
      </c>
      <c r="N11" s="4">
        <v>100</v>
      </c>
      <c r="O11" s="4">
        <v>0</v>
      </c>
      <c r="P11" s="4">
        <v>0</v>
      </c>
      <c r="Q11" s="10">
        <f t="shared" si="0"/>
        <v>61.428571428571431</v>
      </c>
    </row>
    <row r="12" spans="2:18" ht="15" thickBot="1" x14ac:dyDescent="0.35">
      <c r="B12" s="6">
        <f t="shared" si="1"/>
        <v>4</v>
      </c>
      <c r="C12" s="17" t="s">
        <v>29</v>
      </c>
      <c r="D12" s="23" t="s">
        <v>54</v>
      </c>
      <c r="E12" s="23"/>
      <c r="F12" s="23"/>
      <c r="G12" s="23"/>
      <c r="H12" s="23"/>
      <c r="I12" s="23"/>
      <c r="J12" s="4">
        <v>80</v>
      </c>
      <c r="K12" s="4">
        <v>70</v>
      </c>
      <c r="L12" s="4">
        <v>80</v>
      </c>
      <c r="M12" s="4">
        <v>80</v>
      </c>
      <c r="N12" s="4">
        <v>100</v>
      </c>
      <c r="O12" s="4">
        <v>0</v>
      </c>
      <c r="P12" s="4">
        <v>0</v>
      </c>
      <c r="Q12" s="10">
        <f t="shared" si="0"/>
        <v>58.571428571428569</v>
      </c>
    </row>
    <row r="13" spans="2:18" ht="15" thickBot="1" x14ac:dyDescent="0.35">
      <c r="B13" s="6">
        <f t="shared" si="1"/>
        <v>5</v>
      </c>
      <c r="C13" s="17" t="s">
        <v>30</v>
      </c>
      <c r="D13" s="23" t="s">
        <v>55</v>
      </c>
      <c r="E13" s="23"/>
      <c r="F13" s="23"/>
      <c r="G13" s="23"/>
      <c r="H13" s="23"/>
      <c r="I13" s="23"/>
      <c r="J13" s="4">
        <v>80</v>
      </c>
      <c r="K13" s="4">
        <v>80</v>
      </c>
      <c r="L13" s="4">
        <v>80</v>
      </c>
      <c r="M13" s="4">
        <v>80</v>
      </c>
      <c r="N13" s="4">
        <v>100</v>
      </c>
      <c r="O13" s="4">
        <v>0</v>
      </c>
      <c r="P13" s="4">
        <v>0</v>
      </c>
      <c r="Q13" s="10">
        <f t="shared" si="0"/>
        <v>60</v>
      </c>
    </row>
    <row r="14" spans="2:18" ht="15" thickBot="1" x14ac:dyDescent="0.35">
      <c r="B14" s="6">
        <f t="shared" si="1"/>
        <v>6</v>
      </c>
      <c r="C14" s="17" t="s">
        <v>31</v>
      </c>
      <c r="D14" s="23" t="s">
        <v>56</v>
      </c>
      <c r="E14" s="23"/>
      <c r="F14" s="23"/>
      <c r="G14" s="23"/>
      <c r="H14" s="23"/>
      <c r="I14" s="23"/>
      <c r="J14" s="4">
        <v>100</v>
      </c>
      <c r="K14" s="4">
        <v>100</v>
      </c>
      <c r="L14" s="4">
        <v>90</v>
      </c>
      <c r="M14" s="4">
        <v>100</v>
      </c>
      <c r="N14" s="4">
        <v>100</v>
      </c>
      <c r="O14" s="4">
        <v>0</v>
      </c>
      <c r="P14" s="4">
        <v>0</v>
      </c>
      <c r="Q14" s="10">
        <f t="shared" si="0"/>
        <v>70</v>
      </c>
    </row>
    <row r="15" spans="2:18" ht="15" thickBot="1" x14ac:dyDescent="0.35">
      <c r="B15" s="6">
        <f t="shared" si="1"/>
        <v>7</v>
      </c>
      <c r="C15" s="17" t="s">
        <v>32</v>
      </c>
      <c r="D15" s="23" t="s">
        <v>57</v>
      </c>
      <c r="E15" s="23"/>
      <c r="F15" s="23"/>
      <c r="G15" s="23"/>
      <c r="H15" s="23"/>
      <c r="I15" s="23"/>
      <c r="J15" s="4">
        <v>90</v>
      </c>
      <c r="K15" s="4">
        <v>100</v>
      </c>
      <c r="L15" s="4">
        <v>80</v>
      </c>
      <c r="M15" s="4">
        <v>100</v>
      </c>
      <c r="N15" s="4">
        <v>100</v>
      </c>
      <c r="O15" s="4">
        <v>0</v>
      </c>
      <c r="P15" s="4">
        <v>0</v>
      </c>
      <c r="Q15" s="10">
        <f t="shared" si="0"/>
        <v>67.142857142857139</v>
      </c>
    </row>
    <row r="16" spans="2:18" ht="15" thickBot="1" x14ac:dyDescent="0.35">
      <c r="B16" s="6">
        <f>B15+1</f>
        <v>8</v>
      </c>
      <c r="C16" s="17" t="s">
        <v>33</v>
      </c>
      <c r="D16" s="23" t="s">
        <v>58</v>
      </c>
      <c r="E16" s="23"/>
      <c r="F16" s="23"/>
      <c r="G16" s="23"/>
      <c r="H16" s="23"/>
      <c r="I16" s="23"/>
      <c r="J16" s="4">
        <v>100</v>
      </c>
      <c r="K16" s="4">
        <v>80</v>
      </c>
      <c r="L16" s="4">
        <v>80</v>
      </c>
      <c r="M16" s="4">
        <v>80</v>
      </c>
      <c r="N16" s="4">
        <v>100</v>
      </c>
      <c r="O16" s="4">
        <v>0</v>
      </c>
      <c r="P16" s="4">
        <v>0</v>
      </c>
      <c r="Q16" s="10">
        <f t="shared" si="0"/>
        <v>62.857142857142854</v>
      </c>
    </row>
    <row r="17" spans="2:17" ht="15" thickBot="1" x14ac:dyDescent="0.35">
      <c r="B17" s="6">
        <f t="shared" si="1"/>
        <v>9</v>
      </c>
      <c r="C17" s="17" t="s">
        <v>34</v>
      </c>
      <c r="D17" s="23" t="s">
        <v>59</v>
      </c>
      <c r="E17" s="23"/>
      <c r="F17" s="23"/>
      <c r="G17" s="23"/>
      <c r="H17" s="23"/>
      <c r="I17" s="23"/>
      <c r="J17" s="4">
        <v>100</v>
      </c>
      <c r="K17" s="4">
        <v>80</v>
      </c>
      <c r="L17" s="4">
        <v>80</v>
      </c>
      <c r="M17" s="4">
        <v>80</v>
      </c>
      <c r="N17" s="4">
        <v>100</v>
      </c>
      <c r="O17" s="4">
        <v>0</v>
      </c>
      <c r="P17" s="4">
        <v>0</v>
      </c>
      <c r="Q17" s="10">
        <f t="shared" si="0"/>
        <v>62.857142857142854</v>
      </c>
    </row>
    <row r="18" spans="2:17" ht="15" thickBot="1" x14ac:dyDescent="0.35">
      <c r="B18" s="6">
        <f t="shared" si="1"/>
        <v>10</v>
      </c>
      <c r="C18" s="17" t="s">
        <v>35</v>
      </c>
      <c r="D18" s="23" t="s">
        <v>60</v>
      </c>
      <c r="E18" s="23"/>
      <c r="F18" s="23"/>
      <c r="G18" s="23"/>
      <c r="H18" s="23"/>
      <c r="I18" s="23"/>
      <c r="J18" s="4">
        <v>70</v>
      </c>
      <c r="K18" s="4">
        <v>90</v>
      </c>
      <c r="L18" s="4">
        <v>70</v>
      </c>
      <c r="M18" s="4">
        <v>80</v>
      </c>
      <c r="N18" s="4">
        <v>100</v>
      </c>
      <c r="O18" s="4">
        <v>0</v>
      </c>
      <c r="P18" s="4">
        <v>0</v>
      </c>
      <c r="Q18" s="10">
        <f t="shared" si="0"/>
        <v>58.571428571428569</v>
      </c>
    </row>
    <row r="19" spans="2:17" ht="15" thickBot="1" x14ac:dyDescent="0.35">
      <c r="B19" s="6">
        <f t="shared" si="1"/>
        <v>11</v>
      </c>
      <c r="C19" s="17" t="s">
        <v>36</v>
      </c>
      <c r="D19" s="23" t="s">
        <v>61</v>
      </c>
      <c r="E19" s="23"/>
      <c r="F19" s="23"/>
      <c r="G19" s="23"/>
      <c r="H19" s="23"/>
      <c r="I19" s="23"/>
      <c r="J19" s="4">
        <v>90</v>
      </c>
      <c r="K19" s="4">
        <v>80</v>
      </c>
      <c r="L19" s="4">
        <v>80</v>
      </c>
      <c r="M19" s="4">
        <v>80</v>
      </c>
      <c r="N19" s="4">
        <v>100</v>
      </c>
      <c r="O19" s="4">
        <v>0</v>
      </c>
      <c r="P19" s="4">
        <v>0</v>
      </c>
      <c r="Q19" s="10">
        <f t="shared" si="0"/>
        <v>61.428571428571431</v>
      </c>
    </row>
    <row r="20" spans="2:17" ht="15" thickBot="1" x14ac:dyDescent="0.35">
      <c r="B20" s="6">
        <f t="shared" si="1"/>
        <v>12</v>
      </c>
      <c r="C20" s="17" t="s">
        <v>37</v>
      </c>
      <c r="D20" s="23" t="s">
        <v>62</v>
      </c>
      <c r="E20" s="23"/>
      <c r="F20" s="23"/>
      <c r="G20" s="23"/>
      <c r="H20" s="23"/>
      <c r="I20" s="23"/>
      <c r="J20" s="4">
        <v>90</v>
      </c>
      <c r="K20" s="4">
        <v>70</v>
      </c>
      <c r="L20" s="4">
        <v>80</v>
      </c>
      <c r="M20" s="4">
        <v>80</v>
      </c>
      <c r="N20" s="4">
        <v>100</v>
      </c>
      <c r="O20" s="4">
        <v>0</v>
      </c>
      <c r="P20" s="4">
        <v>0</v>
      </c>
      <c r="Q20" s="10">
        <f t="shared" si="0"/>
        <v>60</v>
      </c>
    </row>
    <row r="21" spans="2:17" ht="15" thickBot="1" x14ac:dyDescent="0.35">
      <c r="B21" s="6">
        <f t="shared" si="1"/>
        <v>13</v>
      </c>
      <c r="C21" s="17" t="s">
        <v>38</v>
      </c>
      <c r="D21" s="23" t="s">
        <v>63</v>
      </c>
      <c r="E21" s="23"/>
      <c r="F21" s="23"/>
      <c r="G21" s="23"/>
      <c r="H21" s="23"/>
      <c r="I21" s="23"/>
      <c r="J21" s="4">
        <v>100</v>
      </c>
      <c r="K21" s="4">
        <v>70</v>
      </c>
      <c r="L21" s="4">
        <v>70</v>
      </c>
      <c r="M21" s="4">
        <v>80</v>
      </c>
      <c r="N21" s="4">
        <v>100</v>
      </c>
      <c r="O21" s="4">
        <v>0</v>
      </c>
      <c r="P21" s="4">
        <v>0</v>
      </c>
      <c r="Q21" s="10">
        <f t="shared" si="0"/>
        <v>60</v>
      </c>
    </row>
    <row r="22" spans="2:17" ht="15" thickBot="1" x14ac:dyDescent="0.35">
      <c r="B22" s="6">
        <f t="shared" si="1"/>
        <v>14</v>
      </c>
      <c r="C22" s="17" t="s">
        <v>39</v>
      </c>
      <c r="D22" s="23" t="s">
        <v>64</v>
      </c>
      <c r="E22" s="23"/>
      <c r="F22" s="23"/>
      <c r="G22" s="23"/>
      <c r="H22" s="23"/>
      <c r="I22" s="23"/>
      <c r="J22" s="4">
        <v>80</v>
      </c>
      <c r="K22" s="4">
        <v>80</v>
      </c>
      <c r="L22" s="4">
        <v>80</v>
      </c>
      <c r="M22" s="4">
        <v>80</v>
      </c>
      <c r="N22" s="4">
        <v>100</v>
      </c>
      <c r="O22" s="4">
        <v>0</v>
      </c>
      <c r="P22" s="4">
        <v>0</v>
      </c>
      <c r="Q22" s="10">
        <f t="shared" si="0"/>
        <v>60</v>
      </c>
    </row>
    <row r="23" spans="2:17" ht="15" thickBot="1" x14ac:dyDescent="0.35">
      <c r="B23" s="6">
        <f t="shared" si="1"/>
        <v>15</v>
      </c>
      <c r="C23" s="17" t="s">
        <v>40</v>
      </c>
      <c r="D23" s="23" t="s">
        <v>65</v>
      </c>
      <c r="E23" s="23"/>
      <c r="F23" s="23"/>
      <c r="G23" s="23"/>
      <c r="H23" s="23"/>
      <c r="I23" s="23"/>
      <c r="J23" s="4">
        <v>80</v>
      </c>
      <c r="K23" s="4">
        <v>80</v>
      </c>
      <c r="L23" s="4">
        <v>70</v>
      </c>
      <c r="M23" s="4">
        <v>80</v>
      </c>
      <c r="N23" s="4">
        <v>100</v>
      </c>
      <c r="O23" s="4">
        <v>0</v>
      </c>
      <c r="P23" s="4">
        <v>0</v>
      </c>
      <c r="Q23" s="10">
        <f t="shared" si="0"/>
        <v>58.571428571428569</v>
      </c>
    </row>
    <row r="24" spans="2:17" ht="15" thickBot="1" x14ac:dyDescent="0.35">
      <c r="B24" s="6">
        <f t="shared" si="1"/>
        <v>16</v>
      </c>
      <c r="C24" s="17" t="s">
        <v>41</v>
      </c>
      <c r="D24" s="23" t="s">
        <v>66</v>
      </c>
      <c r="E24" s="23"/>
      <c r="F24" s="23"/>
      <c r="G24" s="23"/>
      <c r="H24" s="23"/>
      <c r="I24" s="23"/>
      <c r="J24" s="4">
        <v>100</v>
      </c>
      <c r="K24" s="4">
        <v>70</v>
      </c>
      <c r="L24" s="4">
        <v>80</v>
      </c>
      <c r="M24" s="4">
        <v>80</v>
      </c>
      <c r="N24" s="4">
        <v>100</v>
      </c>
      <c r="O24" s="4">
        <v>0</v>
      </c>
      <c r="P24" s="4">
        <v>0</v>
      </c>
      <c r="Q24" s="10">
        <f t="shared" si="0"/>
        <v>61.428571428571431</v>
      </c>
    </row>
    <row r="25" spans="2:17" ht="15" thickBot="1" x14ac:dyDescent="0.35">
      <c r="B25" s="6">
        <f t="shared" si="1"/>
        <v>17</v>
      </c>
      <c r="C25" s="17" t="s">
        <v>42</v>
      </c>
      <c r="D25" s="23" t="s">
        <v>67</v>
      </c>
      <c r="E25" s="23"/>
      <c r="F25" s="23"/>
      <c r="G25" s="23"/>
      <c r="H25" s="23"/>
      <c r="I25" s="23"/>
      <c r="J25" s="4">
        <v>80</v>
      </c>
      <c r="K25" s="4">
        <v>80</v>
      </c>
      <c r="L25" s="4">
        <v>80</v>
      </c>
      <c r="M25" s="4">
        <v>80</v>
      </c>
      <c r="N25" s="4">
        <v>100</v>
      </c>
      <c r="O25" s="4">
        <v>0</v>
      </c>
      <c r="P25" s="4">
        <v>0</v>
      </c>
      <c r="Q25" s="10">
        <f t="shared" si="0"/>
        <v>60</v>
      </c>
    </row>
    <row r="26" spans="2:17" ht="15" thickBot="1" x14ac:dyDescent="0.35">
      <c r="B26" s="6">
        <f t="shared" si="1"/>
        <v>18</v>
      </c>
      <c r="C26" s="17" t="s">
        <v>43</v>
      </c>
      <c r="D26" s="23" t="s">
        <v>68</v>
      </c>
      <c r="E26" s="23"/>
      <c r="F26" s="23"/>
      <c r="G26" s="23"/>
      <c r="H26" s="23"/>
      <c r="I26" s="23"/>
      <c r="J26" s="4">
        <v>80</v>
      </c>
      <c r="K26" s="4">
        <v>70</v>
      </c>
      <c r="L26" s="4">
        <v>80</v>
      </c>
      <c r="M26" s="4">
        <v>100</v>
      </c>
      <c r="N26" s="4">
        <v>100</v>
      </c>
      <c r="O26" s="4">
        <v>0</v>
      </c>
      <c r="P26" s="4">
        <v>0</v>
      </c>
      <c r="Q26" s="10">
        <f t="shared" si="0"/>
        <v>61.428571428571431</v>
      </c>
    </row>
    <row r="27" spans="2:17" ht="15" thickBot="1" x14ac:dyDescent="0.35">
      <c r="B27" s="6">
        <f t="shared" si="1"/>
        <v>19</v>
      </c>
      <c r="C27" s="17" t="s">
        <v>44</v>
      </c>
      <c r="D27" s="23" t="s">
        <v>69</v>
      </c>
      <c r="E27" s="23"/>
      <c r="F27" s="23"/>
      <c r="G27" s="23"/>
      <c r="H27" s="23"/>
      <c r="I27" s="23"/>
      <c r="J27" s="4">
        <v>100</v>
      </c>
      <c r="K27" s="4">
        <v>90</v>
      </c>
      <c r="L27" s="4">
        <v>90</v>
      </c>
      <c r="M27" s="4">
        <v>100</v>
      </c>
      <c r="N27" s="4">
        <v>100</v>
      </c>
      <c r="O27" s="4">
        <v>0</v>
      </c>
      <c r="P27" s="4">
        <v>0</v>
      </c>
      <c r="Q27" s="10">
        <f t="shared" si="0"/>
        <v>68.571428571428569</v>
      </c>
    </row>
    <row r="28" spans="2:17" ht="15" thickBot="1" x14ac:dyDescent="0.35">
      <c r="B28" s="6">
        <f t="shared" si="1"/>
        <v>20</v>
      </c>
      <c r="C28" s="17" t="s">
        <v>45</v>
      </c>
      <c r="D28" s="23" t="s">
        <v>70</v>
      </c>
      <c r="E28" s="23"/>
      <c r="F28" s="23"/>
      <c r="G28" s="23"/>
      <c r="H28" s="23"/>
      <c r="I28" s="23"/>
      <c r="J28" s="4">
        <v>80</v>
      </c>
      <c r="K28" s="4">
        <v>80</v>
      </c>
      <c r="L28" s="4">
        <v>70</v>
      </c>
      <c r="M28" s="4">
        <v>80</v>
      </c>
      <c r="N28" s="4">
        <v>100</v>
      </c>
      <c r="O28" s="4">
        <v>0</v>
      </c>
      <c r="P28" s="4">
        <v>0</v>
      </c>
      <c r="Q28" s="10">
        <f t="shared" si="0"/>
        <v>58.571428571428569</v>
      </c>
    </row>
    <row r="29" spans="2:17" ht="15" thickBot="1" x14ac:dyDescent="0.35">
      <c r="B29" s="6">
        <f t="shared" si="1"/>
        <v>21</v>
      </c>
      <c r="C29" s="17" t="s">
        <v>46</v>
      </c>
      <c r="D29" s="23" t="s">
        <v>71</v>
      </c>
      <c r="E29" s="23"/>
      <c r="F29" s="23"/>
      <c r="G29" s="23"/>
      <c r="H29" s="23"/>
      <c r="I29" s="23"/>
      <c r="J29" s="4">
        <v>90</v>
      </c>
      <c r="K29" s="4">
        <v>70</v>
      </c>
      <c r="L29" s="4">
        <v>80</v>
      </c>
      <c r="M29" s="4">
        <v>100</v>
      </c>
      <c r="N29" s="4">
        <v>100</v>
      </c>
      <c r="O29" s="4">
        <v>0</v>
      </c>
      <c r="P29" s="4">
        <v>0</v>
      </c>
      <c r="Q29" s="10">
        <f t="shared" si="0"/>
        <v>62.857142857142854</v>
      </c>
    </row>
    <row r="30" spans="2:17" ht="15" thickBot="1" x14ac:dyDescent="0.35">
      <c r="B30" s="6">
        <f t="shared" si="1"/>
        <v>22</v>
      </c>
      <c r="C30" s="17" t="s">
        <v>47</v>
      </c>
      <c r="D30" s="23" t="s">
        <v>72</v>
      </c>
      <c r="E30" s="23"/>
      <c r="F30" s="23"/>
      <c r="G30" s="23"/>
      <c r="H30" s="23"/>
      <c r="I30" s="23"/>
      <c r="J30" s="4">
        <v>90</v>
      </c>
      <c r="K30" s="4">
        <v>80</v>
      </c>
      <c r="L30" s="4">
        <v>80</v>
      </c>
      <c r="M30" s="4">
        <v>80</v>
      </c>
      <c r="N30" s="4">
        <v>100</v>
      </c>
      <c r="O30" s="4">
        <v>0</v>
      </c>
      <c r="P30" s="4">
        <v>0</v>
      </c>
      <c r="Q30" s="10">
        <f t="shared" si="0"/>
        <v>61.428571428571431</v>
      </c>
    </row>
    <row r="31" spans="2:17" ht="15" thickBot="1" x14ac:dyDescent="0.35">
      <c r="B31" s="6">
        <f t="shared" si="1"/>
        <v>23</v>
      </c>
      <c r="C31" s="17" t="s">
        <v>48</v>
      </c>
      <c r="D31" s="23" t="s">
        <v>73</v>
      </c>
      <c r="E31" s="23"/>
      <c r="F31" s="23"/>
      <c r="G31" s="23"/>
      <c r="H31" s="23"/>
      <c r="I31" s="23"/>
      <c r="J31" s="4">
        <v>80</v>
      </c>
      <c r="K31" s="4">
        <v>80</v>
      </c>
      <c r="L31" s="4">
        <v>70</v>
      </c>
      <c r="M31" s="4">
        <v>80</v>
      </c>
      <c r="N31" s="4">
        <v>100</v>
      </c>
      <c r="O31" s="4">
        <v>0</v>
      </c>
      <c r="P31" s="4">
        <v>0</v>
      </c>
      <c r="Q31" s="10">
        <f t="shared" si="0"/>
        <v>58.571428571428569</v>
      </c>
    </row>
    <row r="32" spans="2:17" ht="15" thickBot="1" x14ac:dyDescent="0.35">
      <c r="B32" s="6">
        <f t="shared" si="1"/>
        <v>24</v>
      </c>
      <c r="C32" s="17" t="s">
        <v>49</v>
      </c>
      <c r="D32" s="23" t="s">
        <v>74</v>
      </c>
      <c r="E32" s="23"/>
      <c r="F32" s="23"/>
      <c r="G32" s="23"/>
      <c r="H32" s="23"/>
      <c r="I32" s="23"/>
      <c r="J32" s="4">
        <v>80</v>
      </c>
      <c r="K32" s="4">
        <v>90</v>
      </c>
      <c r="L32" s="4">
        <v>80</v>
      </c>
      <c r="M32" s="4">
        <v>80</v>
      </c>
      <c r="N32" s="4">
        <v>100</v>
      </c>
      <c r="O32" s="4">
        <v>0</v>
      </c>
      <c r="P32" s="4">
        <v>0</v>
      </c>
      <c r="Q32" s="10">
        <f t="shared" si="0"/>
        <v>61.428571428571431</v>
      </c>
    </row>
    <row r="33" spans="2:17" ht="15" thickBot="1" x14ac:dyDescent="0.35">
      <c r="B33" s="6">
        <f t="shared" si="1"/>
        <v>25</v>
      </c>
      <c r="C33" s="17" t="s">
        <v>50</v>
      </c>
      <c r="D33" s="23" t="s">
        <v>75</v>
      </c>
      <c r="E33" s="23"/>
      <c r="F33" s="23"/>
      <c r="G33" s="23"/>
      <c r="H33" s="23"/>
      <c r="I33" s="23"/>
      <c r="J33" s="4">
        <v>100</v>
      </c>
      <c r="K33" s="4">
        <v>100</v>
      </c>
      <c r="L33" s="4">
        <v>80</v>
      </c>
      <c r="M33" s="4">
        <v>80</v>
      </c>
      <c r="N33" s="4">
        <v>100</v>
      </c>
      <c r="O33" s="4">
        <v>0</v>
      </c>
      <c r="P33" s="4">
        <v>0</v>
      </c>
      <c r="Q33" s="10">
        <f t="shared" si="0"/>
        <v>65.714285714285708</v>
      </c>
    </row>
    <row r="34" spans="2:17" x14ac:dyDescent="0.3">
      <c r="B34" s="6">
        <f t="shared" si="1"/>
        <v>26</v>
      </c>
      <c r="C34" s="6"/>
      <c r="D34" s="23"/>
      <c r="E34" s="23"/>
      <c r="F34" s="23"/>
      <c r="G34" s="23"/>
      <c r="H34" s="23"/>
      <c r="I34" s="23"/>
      <c r="J34" s="4"/>
      <c r="K34" s="4"/>
      <c r="L34" s="4"/>
      <c r="M34" s="4"/>
      <c r="N34" s="4"/>
      <c r="O34" s="4"/>
      <c r="P34" s="4"/>
      <c r="Q34" s="10">
        <f t="shared" si="0"/>
        <v>0</v>
      </c>
    </row>
    <row r="35" spans="2:17" x14ac:dyDescent="0.3">
      <c r="B35" s="6">
        <f t="shared" si="1"/>
        <v>27</v>
      </c>
      <c r="C35" s="6"/>
      <c r="D35" s="23"/>
      <c r="E35" s="23"/>
      <c r="F35" s="23"/>
      <c r="G35" s="23"/>
      <c r="H35" s="23"/>
      <c r="I35" s="23"/>
      <c r="J35" s="4"/>
      <c r="K35" s="4"/>
      <c r="L35" s="4"/>
      <c r="M35" s="4"/>
      <c r="N35" s="4"/>
      <c r="O35" s="4"/>
      <c r="P35" s="4"/>
      <c r="Q35" s="10">
        <f t="shared" si="0"/>
        <v>0</v>
      </c>
    </row>
    <row r="36" spans="2:17" x14ac:dyDescent="0.3">
      <c r="B36" s="6">
        <f t="shared" si="1"/>
        <v>28</v>
      </c>
      <c r="C36" s="6"/>
      <c r="D36" s="23"/>
      <c r="E36" s="23"/>
      <c r="F36" s="23"/>
      <c r="G36" s="23"/>
      <c r="H36" s="23"/>
      <c r="I36" s="23"/>
      <c r="J36" s="4"/>
      <c r="K36" s="4"/>
      <c r="L36" s="4"/>
      <c r="M36" s="4"/>
      <c r="N36" s="4"/>
      <c r="O36" s="4"/>
      <c r="P36" s="4"/>
      <c r="Q36" s="10">
        <f t="shared" si="0"/>
        <v>0</v>
      </c>
    </row>
    <row r="37" spans="2:17" x14ac:dyDescent="0.3">
      <c r="B37" s="6">
        <f t="shared" si="1"/>
        <v>29</v>
      </c>
      <c r="C37" s="6"/>
      <c r="D37" s="23"/>
      <c r="E37" s="23"/>
      <c r="F37" s="23"/>
      <c r="G37" s="23"/>
      <c r="H37" s="23"/>
      <c r="I37" s="23"/>
      <c r="J37" s="4"/>
      <c r="K37" s="4"/>
      <c r="L37" s="4"/>
      <c r="M37" s="4"/>
      <c r="N37" s="4"/>
      <c r="O37" s="4"/>
      <c r="P37" s="4"/>
      <c r="Q37" s="10">
        <f t="shared" si="0"/>
        <v>0</v>
      </c>
    </row>
    <row r="38" spans="2:17" x14ac:dyDescent="0.3">
      <c r="B38" s="6">
        <f t="shared" si="1"/>
        <v>30</v>
      </c>
      <c r="C38" s="6"/>
      <c r="D38" s="23"/>
      <c r="E38" s="23"/>
      <c r="F38" s="23"/>
      <c r="G38" s="23"/>
      <c r="H38" s="23"/>
      <c r="I38" s="23"/>
      <c r="J38" s="4"/>
      <c r="K38" s="4"/>
      <c r="L38" s="4"/>
      <c r="M38" s="4"/>
      <c r="N38" s="4"/>
      <c r="O38" s="4"/>
      <c r="P38" s="4"/>
      <c r="Q38" s="10">
        <f t="shared" si="0"/>
        <v>0</v>
      </c>
    </row>
    <row r="39" spans="2:17" x14ac:dyDescent="0.3">
      <c r="B39" s="6">
        <f t="shared" si="1"/>
        <v>31</v>
      </c>
      <c r="C39" s="6"/>
      <c r="D39" s="23"/>
      <c r="E39" s="23"/>
      <c r="F39" s="23"/>
      <c r="G39" s="23"/>
      <c r="H39" s="23"/>
      <c r="I39" s="23"/>
      <c r="J39" s="4"/>
      <c r="K39" s="4"/>
      <c r="L39" s="4"/>
      <c r="M39" s="4"/>
      <c r="N39" s="4"/>
      <c r="O39" s="4"/>
      <c r="P39" s="4"/>
      <c r="Q39" s="10">
        <f t="shared" si="0"/>
        <v>0</v>
      </c>
    </row>
    <row r="40" spans="2:17" x14ac:dyDescent="0.3">
      <c r="B40" s="6">
        <f t="shared" si="1"/>
        <v>32</v>
      </c>
      <c r="C40" s="6"/>
      <c r="D40" s="23"/>
      <c r="E40" s="23"/>
      <c r="F40" s="23"/>
      <c r="G40" s="23"/>
      <c r="H40" s="23"/>
      <c r="I40" s="23"/>
      <c r="J40" s="4"/>
      <c r="K40" s="4"/>
      <c r="L40" s="4"/>
      <c r="M40" s="4"/>
      <c r="N40" s="4"/>
      <c r="O40" s="4"/>
      <c r="P40" s="4"/>
      <c r="Q40" s="10">
        <f t="shared" si="0"/>
        <v>0</v>
      </c>
    </row>
    <row r="41" spans="2:17" x14ac:dyDescent="0.3">
      <c r="B41" s="6">
        <f t="shared" si="1"/>
        <v>33</v>
      </c>
      <c r="C41" s="6"/>
      <c r="D41" s="23"/>
      <c r="E41" s="23"/>
      <c r="F41" s="23"/>
      <c r="G41" s="23"/>
      <c r="H41" s="23"/>
      <c r="I41" s="23"/>
      <c r="J41" s="4"/>
      <c r="K41" s="4"/>
      <c r="L41" s="4"/>
      <c r="M41" s="4"/>
      <c r="N41" s="4"/>
      <c r="O41" s="4"/>
      <c r="P41" s="4"/>
      <c r="Q41" s="10">
        <f t="shared" si="0"/>
        <v>0</v>
      </c>
    </row>
    <row r="42" spans="2:17" x14ac:dyDescent="0.3">
      <c r="B42" s="6">
        <f t="shared" si="1"/>
        <v>34</v>
      </c>
      <c r="C42" s="6"/>
      <c r="D42" s="23"/>
      <c r="E42" s="23"/>
      <c r="F42" s="23"/>
      <c r="G42" s="23"/>
      <c r="H42" s="23"/>
      <c r="I42" s="23"/>
      <c r="J42" s="4"/>
      <c r="K42" s="4"/>
      <c r="L42" s="4"/>
      <c r="M42" s="4"/>
      <c r="N42" s="4"/>
      <c r="O42" s="4"/>
      <c r="P42" s="4"/>
      <c r="Q42" s="10">
        <f t="shared" si="0"/>
        <v>0</v>
      </c>
    </row>
    <row r="43" spans="2:17" x14ac:dyDescent="0.3">
      <c r="B43" s="6">
        <f t="shared" si="1"/>
        <v>35</v>
      </c>
      <c r="C43" s="6"/>
      <c r="D43" s="23"/>
      <c r="E43" s="23"/>
      <c r="F43" s="23"/>
      <c r="G43" s="23"/>
      <c r="H43" s="23"/>
      <c r="I43" s="23"/>
      <c r="J43" s="4"/>
      <c r="K43" s="4"/>
      <c r="L43" s="4"/>
      <c r="M43" s="4"/>
      <c r="N43" s="4"/>
      <c r="O43" s="4"/>
      <c r="P43" s="4"/>
      <c r="Q43" s="10">
        <f t="shared" si="0"/>
        <v>0</v>
      </c>
    </row>
    <row r="44" spans="2:17" x14ac:dyDescent="0.3">
      <c r="B44" s="6">
        <f t="shared" si="1"/>
        <v>36</v>
      </c>
      <c r="C44" s="6"/>
      <c r="D44" s="23"/>
      <c r="E44" s="23"/>
      <c r="F44" s="23"/>
      <c r="G44" s="23"/>
      <c r="H44" s="23"/>
      <c r="I44" s="23"/>
      <c r="J44" s="4"/>
      <c r="K44" s="4"/>
      <c r="L44" s="4"/>
      <c r="M44" s="4"/>
      <c r="N44" s="4"/>
      <c r="O44" s="4"/>
      <c r="P44" s="4"/>
      <c r="Q44" s="10">
        <f t="shared" si="0"/>
        <v>0</v>
      </c>
    </row>
    <row r="45" spans="2:17" x14ac:dyDescent="0.3">
      <c r="B45" s="6">
        <f t="shared" si="1"/>
        <v>37</v>
      </c>
      <c r="C45" s="7"/>
      <c r="D45" s="19"/>
      <c r="E45" s="19"/>
      <c r="F45" s="19"/>
      <c r="G45" s="19"/>
      <c r="H45" s="19"/>
      <c r="I45" s="19"/>
      <c r="J45" s="4"/>
      <c r="K45" s="4"/>
      <c r="L45" s="4"/>
      <c r="M45" s="4"/>
      <c r="N45" s="4"/>
      <c r="O45" s="4"/>
      <c r="P45" s="4"/>
      <c r="Q45" s="10">
        <f t="shared" si="0"/>
        <v>0</v>
      </c>
    </row>
    <row r="46" spans="2:17" x14ac:dyDescent="0.3">
      <c r="B46" s="6">
        <f t="shared" si="1"/>
        <v>38</v>
      </c>
      <c r="C46" s="7"/>
      <c r="D46" s="19"/>
      <c r="E46" s="19"/>
      <c r="F46" s="19"/>
      <c r="G46" s="19"/>
      <c r="H46" s="19"/>
      <c r="I46" s="19"/>
      <c r="J46" s="4"/>
      <c r="K46" s="4"/>
      <c r="L46" s="4"/>
      <c r="M46" s="4"/>
      <c r="N46" s="4"/>
      <c r="O46" s="4"/>
      <c r="P46" s="4"/>
      <c r="Q46" s="10">
        <f t="shared" si="0"/>
        <v>0</v>
      </c>
    </row>
    <row r="47" spans="2:17" x14ac:dyDescent="0.3">
      <c r="B47" s="6">
        <f t="shared" si="1"/>
        <v>39</v>
      </c>
      <c r="C47" s="7"/>
      <c r="D47" s="19"/>
      <c r="E47" s="19"/>
      <c r="F47" s="19"/>
      <c r="G47" s="19"/>
      <c r="H47" s="19"/>
      <c r="I47" s="19"/>
      <c r="J47" s="4"/>
      <c r="K47" s="4"/>
      <c r="L47" s="4"/>
      <c r="M47" s="4"/>
      <c r="N47" s="4"/>
      <c r="O47" s="4"/>
      <c r="P47" s="4"/>
      <c r="Q47" s="10">
        <f t="shared" si="0"/>
        <v>0</v>
      </c>
    </row>
    <row r="48" spans="2:17" x14ac:dyDescent="0.3">
      <c r="B48" s="6">
        <f t="shared" si="1"/>
        <v>40</v>
      </c>
      <c r="C48" s="7"/>
      <c r="D48" s="19"/>
      <c r="E48" s="19"/>
      <c r="F48" s="19"/>
      <c r="G48" s="19"/>
      <c r="H48" s="19"/>
      <c r="I48" s="19"/>
      <c r="J48" s="4"/>
      <c r="K48" s="4"/>
      <c r="L48" s="4"/>
      <c r="M48" s="4"/>
      <c r="N48" s="4"/>
      <c r="O48" s="4"/>
      <c r="P48" s="4"/>
      <c r="Q48" s="10">
        <f t="shared" si="0"/>
        <v>0</v>
      </c>
    </row>
    <row r="49" spans="2:17" x14ac:dyDescent="0.3">
      <c r="B49" s="6">
        <f t="shared" si="1"/>
        <v>41</v>
      </c>
      <c r="C49" s="7"/>
      <c r="D49" s="19"/>
      <c r="E49" s="19"/>
      <c r="F49" s="19"/>
      <c r="G49" s="19"/>
      <c r="H49" s="19"/>
      <c r="I49" s="19"/>
      <c r="J49" s="4"/>
      <c r="K49" s="4"/>
      <c r="L49" s="4"/>
      <c r="M49" s="4"/>
      <c r="N49" s="4"/>
      <c r="O49" s="4"/>
      <c r="P49" s="4"/>
      <c r="Q49" s="10">
        <f t="shared" ref="Q49:Q53" si="2">SUM(J49:P49)/7</f>
        <v>0</v>
      </c>
    </row>
    <row r="50" spans="2:17" x14ac:dyDescent="0.3">
      <c r="B50" s="6">
        <f t="shared" si="1"/>
        <v>42</v>
      </c>
      <c r="C50" s="7"/>
      <c r="D50" s="19"/>
      <c r="E50" s="19"/>
      <c r="F50" s="19"/>
      <c r="G50" s="19"/>
      <c r="H50" s="19"/>
      <c r="I50" s="19"/>
      <c r="J50" s="4"/>
      <c r="K50" s="4"/>
      <c r="L50" s="4"/>
      <c r="M50" s="4"/>
      <c r="N50" s="4"/>
      <c r="O50" s="4"/>
      <c r="P50" s="4"/>
      <c r="Q50" s="10">
        <f t="shared" si="2"/>
        <v>0</v>
      </c>
    </row>
    <row r="51" spans="2:17" x14ac:dyDescent="0.3">
      <c r="B51" s="6">
        <f t="shared" si="1"/>
        <v>43</v>
      </c>
      <c r="C51" s="7"/>
      <c r="D51" s="19"/>
      <c r="E51" s="19"/>
      <c r="F51" s="19"/>
      <c r="G51" s="19"/>
      <c r="H51" s="19"/>
      <c r="I51" s="19"/>
      <c r="J51" s="4"/>
      <c r="K51" s="4"/>
      <c r="L51" s="4"/>
      <c r="M51" s="4"/>
      <c r="N51" s="4"/>
      <c r="O51" s="4"/>
      <c r="P51" s="4"/>
      <c r="Q51" s="10">
        <f t="shared" si="2"/>
        <v>0</v>
      </c>
    </row>
    <row r="52" spans="2:17" x14ac:dyDescent="0.3">
      <c r="B52" s="6">
        <f t="shared" si="1"/>
        <v>44</v>
      </c>
      <c r="C52" s="7"/>
      <c r="D52" s="19"/>
      <c r="E52" s="19"/>
      <c r="F52" s="19"/>
      <c r="G52" s="19"/>
      <c r="H52" s="19"/>
      <c r="I52" s="19"/>
      <c r="J52" s="4"/>
      <c r="K52" s="4"/>
      <c r="L52" s="4"/>
      <c r="M52" s="4"/>
      <c r="N52" s="4"/>
      <c r="O52" s="4"/>
      <c r="P52" s="4"/>
      <c r="Q52" s="10">
        <f t="shared" si="2"/>
        <v>0</v>
      </c>
    </row>
    <row r="53" spans="2:17" x14ac:dyDescent="0.3">
      <c r="B53" s="6">
        <f t="shared" si="1"/>
        <v>45</v>
      </c>
      <c r="C53" s="3"/>
      <c r="D53" s="20"/>
      <c r="E53" s="21"/>
      <c r="F53" s="21"/>
      <c r="G53" s="21"/>
      <c r="H53" s="21"/>
      <c r="I53" s="22"/>
      <c r="J53" s="3"/>
      <c r="K53" s="3"/>
      <c r="L53" s="3"/>
      <c r="M53" s="3"/>
      <c r="N53" s="3"/>
      <c r="O53" s="3"/>
      <c r="P53" s="3"/>
      <c r="Q53" s="10">
        <f t="shared" si="2"/>
        <v>0</v>
      </c>
    </row>
    <row r="54" spans="2:17" x14ac:dyDescent="0.3">
      <c r="C54" s="18"/>
      <c r="D54" s="18"/>
      <c r="E54" s="1"/>
      <c r="H54" s="32" t="s">
        <v>19</v>
      </c>
      <c r="I54" s="32"/>
      <c r="J54" s="11">
        <f t="shared" ref="J54:P54" si="3">COUNTIF(J9:J53,"&gt;=70")</f>
        <v>25</v>
      </c>
      <c r="K54" s="11">
        <f t="shared" si="3"/>
        <v>25</v>
      </c>
      <c r="L54" s="11">
        <f t="shared" si="3"/>
        <v>25</v>
      </c>
      <c r="M54" s="11">
        <f t="shared" si="3"/>
        <v>25</v>
      </c>
      <c r="N54" s="11">
        <f t="shared" si="3"/>
        <v>25</v>
      </c>
      <c r="O54" s="11">
        <f t="shared" si="3"/>
        <v>0</v>
      </c>
      <c r="P54" s="11">
        <f t="shared" si="3"/>
        <v>0</v>
      </c>
      <c r="Q54" s="15">
        <f>COUNTIF(Q9:Q48,"&gt;=70")</f>
        <v>1</v>
      </c>
    </row>
    <row r="55" spans="2:17" x14ac:dyDescent="0.3">
      <c r="C55" s="18"/>
      <c r="D55" s="18"/>
      <c r="E55" s="8"/>
      <c r="H55" s="33" t="s">
        <v>20</v>
      </c>
      <c r="I55" s="33"/>
      <c r="J55" s="12">
        <f t="shared" ref="J55:Q55" si="4">COUNTIF(J9:J53,"&lt;70")</f>
        <v>0</v>
      </c>
      <c r="K55" s="12">
        <f t="shared" si="4"/>
        <v>0</v>
      </c>
      <c r="L55" s="12">
        <f t="shared" si="4"/>
        <v>0</v>
      </c>
      <c r="M55" s="12">
        <f t="shared" si="4"/>
        <v>0</v>
      </c>
      <c r="N55" s="12">
        <f t="shared" si="4"/>
        <v>0</v>
      </c>
      <c r="O55" s="12">
        <f t="shared" si="4"/>
        <v>25</v>
      </c>
      <c r="P55" s="12">
        <f t="shared" si="4"/>
        <v>25</v>
      </c>
      <c r="Q55" s="12">
        <f t="shared" si="4"/>
        <v>44</v>
      </c>
    </row>
    <row r="56" spans="2:17" x14ac:dyDescent="0.3">
      <c r="C56" s="18"/>
      <c r="D56" s="18"/>
      <c r="E56" s="18"/>
      <c r="H56" s="33" t="s">
        <v>21</v>
      </c>
      <c r="I56" s="33"/>
      <c r="J56" s="12">
        <f t="shared" ref="J56:Q56" si="5">COUNT(J9:J53)</f>
        <v>25</v>
      </c>
      <c r="K56" s="12">
        <f t="shared" si="5"/>
        <v>25</v>
      </c>
      <c r="L56" s="12">
        <f t="shared" si="5"/>
        <v>25</v>
      </c>
      <c r="M56" s="12">
        <f t="shared" si="5"/>
        <v>25</v>
      </c>
      <c r="N56" s="12">
        <f t="shared" si="5"/>
        <v>25</v>
      </c>
      <c r="O56" s="12">
        <f t="shared" si="5"/>
        <v>25</v>
      </c>
      <c r="P56" s="12">
        <f t="shared" si="5"/>
        <v>25</v>
      </c>
      <c r="Q56" s="12">
        <f t="shared" si="5"/>
        <v>45</v>
      </c>
    </row>
    <row r="57" spans="2:17" x14ac:dyDescent="0.3">
      <c r="C57" s="18"/>
      <c r="D57" s="18"/>
      <c r="E57" s="1"/>
      <c r="H57" s="34" t="s">
        <v>16</v>
      </c>
      <c r="I57" s="34"/>
      <c r="J57" s="13">
        <f>J54/J56</f>
        <v>1</v>
      </c>
      <c r="K57" s="14">
        <f t="shared" ref="K57:Q57" si="6">K54/K56</f>
        <v>1</v>
      </c>
      <c r="L57" s="14">
        <f t="shared" si="6"/>
        <v>1</v>
      </c>
      <c r="M57" s="14">
        <f t="shared" si="6"/>
        <v>1</v>
      </c>
      <c r="N57" s="14">
        <f t="shared" si="6"/>
        <v>1</v>
      </c>
      <c r="O57" s="14">
        <f t="shared" si="6"/>
        <v>0</v>
      </c>
      <c r="P57" s="14">
        <f t="shared" si="6"/>
        <v>0</v>
      </c>
      <c r="Q57" s="14">
        <f t="shared" si="6"/>
        <v>2.2222222222222223E-2</v>
      </c>
    </row>
    <row r="58" spans="2:17" x14ac:dyDescent="0.3">
      <c r="C58" s="18"/>
      <c r="D58" s="18"/>
      <c r="E58" s="1"/>
      <c r="H58" s="34" t="s">
        <v>17</v>
      </c>
      <c r="I58" s="34"/>
      <c r="J58" s="13">
        <f>J55/J56</f>
        <v>0</v>
      </c>
      <c r="K58" s="13">
        <f t="shared" ref="K58:Q58" si="7">K55/K56</f>
        <v>0</v>
      </c>
      <c r="L58" s="14">
        <f t="shared" si="7"/>
        <v>0</v>
      </c>
      <c r="M58" s="14">
        <f t="shared" si="7"/>
        <v>0</v>
      </c>
      <c r="N58" s="14">
        <f t="shared" si="7"/>
        <v>0</v>
      </c>
      <c r="O58" s="14">
        <f t="shared" si="7"/>
        <v>1</v>
      </c>
      <c r="P58" s="14">
        <f t="shared" si="7"/>
        <v>1</v>
      </c>
      <c r="Q58" s="14">
        <f t="shared" si="7"/>
        <v>0.97777777777777775</v>
      </c>
    </row>
    <row r="59" spans="2:17" x14ac:dyDescent="0.3">
      <c r="C59" s="18"/>
      <c r="D59" s="18"/>
      <c r="E59" s="8"/>
    </row>
    <row r="60" spans="2:17" x14ac:dyDescent="0.3">
      <c r="C60" s="1"/>
      <c r="D60" s="1"/>
      <c r="E60" s="8"/>
    </row>
    <row r="61" spans="2:17" x14ac:dyDescent="0.3">
      <c r="J61" s="35"/>
      <c r="K61" s="35"/>
      <c r="L61" s="35"/>
      <c r="M61" s="35"/>
      <c r="N61" s="35"/>
      <c r="O61" s="35"/>
      <c r="P61" s="35"/>
    </row>
    <row r="62" spans="2:17" x14ac:dyDescent="0.3">
      <c r="J62" s="29" t="s">
        <v>18</v>
      </c>
      <c r="K62" s="29"/>
      <c r="L62" s="29"/>
      <c r="M62" s="29"/>
      <c r="N62" s="29"/>
      <c r="O62" s="29"/>
      <c r="P62" s="29"/>
    </row>
  </sheetData>
  <mergeCells count="67">
    <mergeCell ref="J62:P62"/>
    <mergeCell ref="C55:D55"/>
    <mergeCell ref="I6:J6"/>
    <mergeCell ref="K6:P6"/>
    <mergeCell ref="C3:P3"/>
    <mergeCell ref="C58:D58"/>
    <mergeCell ref="C59:D59"/>
    <mergeCell ref="C57:D57"/>
    <mergeCell ref="C56:E56"/>
    <mergeCell ref="H54:I54"/>
    <mergeCell ref="H55:I55"/>
    <mergeCell ref="H56:I56"/>
    <mergeCell ref="H57:I57"/>
    <mergeCell ref="H58:I58"/>
    <mergeCell ref="J61:P61"/>
    <mergeCell ref="D4:G4"/>
    <mergeCell ref="J4:K4"/>
    <mergeCell ref="N4:O4"/>
    <mergeCell ref="D6:G6"/>
    <mergeCell ref="D8:I8"/>
    <mergeCell ref="D20:I20"/>
    <mergeCell ref="D9:I9"/>
    <mergeCell ref="D10:I10"/>
    <mergeCell ref="D11:I11"/>
    <mergeCell ref="D12:I12"/>
    <mergeCell ref="D13:I13"/>
    <mergeCell ref="D14:I14"/>
    <mergeCell ref="D15:I15"/>
    <mergeCell ref="D16:I16"/>
    <mergeCell ref="D17:I17"/>
    <mergeCell ref="D18:I18"/>
    <mergeCell ref="D19:I19"/>
    <mergeCell ref="D22:I22"/>
    <mergeCell ref="D23:I23"/>
    <mergeCell ref="D24:I24"/>
    <mergeCell ref="D25:I25"/>
    <mergeCell ref="D26:I26"/>
    <mergeCell ref="B2:P2"/>
    <mergeCell ref="D45:I45"/>
    <mergeCell ref="D46:I46"/>
    <mergeCell ref="D47:I47"/>
    <mergeCell ref="D27:I27"/>
    <mergeCell ref="D28:I28"/>
    <mergeCell ref="D29:I29"/>
    <mergeCell ref="D30:I30"/>
    <mergeCell ref="D31:I31"/>
    <mergeCell ref="D39:I39"/>
    <mergeCell ref="D40:I40"/>
    <mergeCell ref="D41:I41"/>
    <mergeCell ref="D42:I42"/>
    <mergeCell ref="D43:I43"/>
    <mergeCell ref="D32:I32"/>
    <mergeCell ref="D21:I21"/>
    <mergeCell ref="D48:I48"/>
    <mergeCell ref="D33:I33"/>
    <mergeCell ref="D34:I34"/>
    <mergeCell ref="D35:I35"/>
    <mergeCell ref="D36:I36"/>
    <mergeCell ref="D37:I37"/>
    <mergeCell ref="D38:I38"/>
    <mergeCell ref="D44:I44"/>
    <mergeCell ref="C54:D54"/>
    <mergeCell ref="D49:I49"/>
    <mergeCell ref="D50:I50"/>
    <mergeCell ref="D51:I51"/>
    <mergeCell ref="D52:I52"/>
    <mergeCell ref="D53:I53"/>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36" zoomScale="84" zoomScaleNormal="84" workbookViewId="0">
      <selection activeCell="V14" sqref="V14"/>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24" t="s">
        <v>9</v>
      </c>
      <c r="C2" s="24"/>
      <c r="D2" s="24"/>
      <c r="E2" s="24"/>
      <c r="F2" s="24"/>
      <c r="G2" s="24"/>
      <c r="H2" s="24"/>
      <c r="I2" s="24"/>
      <c r="J2" s="24"/>
      <c r="K2" s="24"/>
      <c r="L2" s="24"/>
      <c r="M2" s="24"/>
      <c r="N2" s="24"/>
      <c r="O2" s="24"/>
      <c r="P2" s="24"/>
      <c r="Q2" s="2"/>
      <c r="R2" s="2"/>
    </row>
    <row r="3" spans="2:18" x14ac:dyDescent="0.3">
      <c r="C3" s="31" t="s">
        <v>8</v>
      </c>
      <c r="D3" s="31"/>
      <c r="E3" s="31"/>
      <c r="F3" s="31"/>
      <c r="G3" s="31"/>
      <c r="H3" s="31"/>
      <c r="I3" s="31"/>
      <c r="J3" s="31"/>
      <c r="K3" s="31"/>
      <c r="L3" s="31"/>
      <c r="M3" s="31"/>
      <c r="N3" s="31"/>
      <c r="O3" s="31"/>
      <c r="P3" s="31"/>
      <c r="Q3" s="1"/>
      <c r="R3" s="1"/>
    </row>
    <row r="4" spans="2:18" x14ac:dyDescent="0.3">
      <c r="C4" t="s">
        <v>0</v>
      </c>
      <c r="D4" s="36" t="s">
        <v>268</v>
      </c>
      <c r="E4" s="36"/>
      <c r="F4" s="36"/>
      <c r="G4" s="36"/>
      <c r="I4" t="s">
        <v>1</v>
      </c>
      <c r="J4" s="25" t="s">
        <v>271</v>
      </c>
      <c r="K4" s="25"/>
      <c r="M4" t="s">
        <v>2</v>
      </c>
      <c r="N4" s="26">
        <v>45299</v>
      </c>
      <c r="O4" s="26"/>
    </row>
    <row r="5" spans="2:18" ht="6.75" customHeight="1" x14ac:dyDescent="0.3">
      <c r="D5" s="5"/>
      <c r="E5" s="5"/>
      <c r="F5" s="5"/>
      <c r="G5" s="5"/>
    </row>
    <row r="6" spans="2:18" x14ac:dyDescent="0.3">
      <c r="C6" t="s">
        <v>3</v>
      </c>
      <c r="D6" s="25" t="s">
        <v>270</v>
      </c>
      <c r="E6" s="25"/>
      <c r="F6" s="25"/>
      <c r="G6" s="25"/>
      <c r="I6" s="18" t="s">
        <v>22</v>
      </c>
      <c r="J6" s="18"/>
      <c r="K6" s="30" t="s">
        <v>25</v>
      </c>
      <c r="L6" s="30"/>
      <c r="M6" s="30"/>
      <c r="N6" s="30"/>
      <c r="O6" s="30"/>
      <c r="P6" s="30"/>
    </row>
    <row r="7" spans="2:18" ht="11.25" customHeight="1" x14ac:dyDescent="0.3"/>
    <row r="8" spans="2:18" ht="15" thickBot="1" x14ac:dyDescent="0.35">
      <c r="B8" s="3" t="s">
        <v>4</v>
      </c>
      <c r="C8" s="3" t="s">
        <v>6</v>
      </c>
      <c r="D8" s="27" t="s">
        <v>5</v>
      </c>
      <c r="E8" s="27"/>
      <c r="F8" s="27"/>
      <c r="G8" s="27"/>
      <c r="H8" s="27"/>
      <c r="I8" s="27"/>
      <c r="J8" s="4" t="s">
        <v>7</v>
      </c>
      <c r="K8" s="4" t="s">
        <v>10</v>
      </c>
      <c r="L8" s="4" t="s">
        <v>11</v>
      </c>
      <c r="M8" s="4" t="s">
        <v>12</v>
      </c>
      <c r="N8" s="4" t="s">
        <v>13</v>
      </c>
      <c r="O8" s="4" t="s">
        <v>14</v>
      </c>
      <c r="P8" s="4" t="s">
        <v>15</v>
      </c>
      <c r="Q8" s="9" t="s">
        <v>23</v>
      </c>
    </row>
    <row r="9" spans="2:18" ht="15" thickBot="1" x14ac:dyDescent="0.35">
      <c r="B9" s="6">
        <v>1</v>
      </c>
      <c r="C9" s="16" t="s">
        <v>76</v>
      </c>
      <c r="D9" s="23" t="s">
        <v>112</v>
      </c>
      <c r="E9" s="23"/>
      <c r="F9" s="23"/>
      <c r="G9" s="23"/>
      <c r="H9" s="23"/>
      <c r="I9" s="23"/>
      <c r="J9" s="4">
        <v>80</v>
      </c>
      <c r="K9" s="4">
        <v>80</v>
      </c>
      <c r="L9" s="4">
        <v>80</v>
      </c>
      <c r="M9" s="4">
        <v>90</v>
      </c>
      <c r="N9" s="4">
        <v>100</v>
      </c>
      <c r="O9" s="4">
        <v>0</v>
      </c>
      <c r="P9" s="4">
        <v>0</v>
      </c>
      <c r="Q9" s="10">
        <f t="shared" ref="Q9:Q53" si="0">SUM(J9:P9)/7</f>
        <v>61.428571428571431</v>
      </c>
    </row>
    <row r="10" spans="2:18" ht="15" thickBot="1" x14ac:dyDescent="0.35">
      <c r="B10" s="6">
        <f>B9+1</f>
        <v>2</v>
      </c>
      <c r="C10" s="17" t="s">
        <v>77</v>
      </c>
      <c r="D10" s="23" t="s">
        <v>113</v>
      </c>
      <c r="E10" s="23"/>
      <c r="F10" s="23"/>
      <c r="G10" s="23"/>
      <c r="H10" s="23"/>
      <c r="I10" s="23"/>
      <c r="J10" s="4">
        <v>70</v>
      </c>
      <c r="K10" s="4">
        <v>80</v>
      </c>
      <c r="L10" s="4">
        <v>80</v>
      </c>
      <c r="M10" s="4">
        <v>100</v>
      </c>
      <c r="N10" s="4">
        <v>100</v>
      </c>
      <c r="O10" s="4">
        <v>0</v>
      </c>
      <c r="P10" s="4">
        <v>0</v>
      </c>
      <c r="Q10" s="10">
        <f t="shared" si="0"/>
        <v>61.428571428571431</v>
      </c>
    </row>
    <row r="11" spans="2:18" ht="15" thickBot="1" x14ac:dyDescent="0.35">
      <c r="B11" s="6">
        <f t="shared" ref="B11:B42" si="1">B10+1</f>
        <v>3</v>
      </c>
      <c r="C11" s="17" t="s">
        <v>78</v>
      </c>
      <c r="D11" s="23" t="s">
        <v>114</v>
      </c>
      <c r="E11" s="23"/>
      <c r="F11" s="23"/>
      <c r="G11" s="23"/>
      <c r="H11" s="23"/>
      <c r="I11" s="23"/>
      <c r="J11" s="4">
        <v>70</v>
      </c>
      <c r="K11" s="4">
        <v>80</v>
      </c>
      <c r="L11" s="4">
        <v>50</v>
      </c>
      <c r="M11" s="4">
        <v>50</v>
      </c>
      <c r="N11" s="4">
        <v>50</v>
      </c>
      <c r="O11" s="4">
        <v>0</v>
      </c>
      <c r="P11" s="4">
        <v>0</v>
      </c>
      <c r="Q11" s="10">
        <f t="shared" si="0"/>
        <v>42.857142857142854</v>
      </c>
    </row>
    <row r="12" spans="2:18" ht="15" thickBot="1" x14ac:dyDescent="0.35">
      <c r="B12" s="6">
        <f t="shared" si="1"/>
        <v>4</v>
      </c>
      <c r="C12" s="17" t="s">
        <v>79</v>
      </c>
      <c r="D12" s="23" t="s">
        <v>115</v>
      </c>
      <c r="E12" s="23"/>
      <c r="F12" s="23"/>
      <c r="G12" s="23"/>
      <c r="H12" s="23"/>
      <c r="I12" s="23"/>
      <c r="J12" s="4">
        <v>70</v>
      </c>
      <c r="K12" s="4">
        <v>80</v>
      </c>
      <c r="L12" s="4">
        <v>70</v>
      </c>
      <c r="M12" s="4">
        <v>70</v>
      </c>
      <c r="N12" s="4">
        <v>80</v>
      </c>
      <c r="O12" s="4">
        <v>0</v>
      </c>
      <c r="P12" s="4">
        <v>0</v>
      </c>
      <c r="Q12" s="10">
        <f t="shared" si="0"/>
        <v>52.857142857142854</v>
      </c>
    </row>
    <row r="13" spans="2:18" ht="15" thickBot="1" x14ac:dyDescent="0.35">
      <c r="B13" s="6">
        <f t="shared" si="1"/>
        <v>5</v>
      </c>
      <c r="C13" s="17" t="s">
        <v>80</v>
      </c>
      <c r="D13" s="23" t="s">
        <v>116</v>
      </c>
      <c r="E13" s="23"/>
      <c r="F13" s="23"/>
      <c r="G13" s="23"/>
      <c r="H13" s="23"/>
      <c r="I13" s="23"/>
      <c r="J13" s="4">
        <v>70</v>
      </c>
      <c r="K13" s="4">
        <v>90</v>
      </c>
      <c r="L13" s="4">
        <v>70</v>
      </c>
      <c r="M13" s="4">
        <v>80</v>
      </c>
      <c r="N13" s="4">
        <v>100</v>
      </c>
      <c r="O13" s="4">
        <v>0</v>
      </c>
      <c r="P13" s="4">
        <v>0</v>
      </c>
      <c r="Q13" s="10">
        <f t="shared" si="0"/>
        <v>58.571428571428569</v>
      </c>
    </row>
    <row r="14" spans="2:18" ht="15" thickBot="1" x14ac:dyDescent="0.35">
      <c r="B14" s="6">
        <f t="shared" si="1"/>
        <v>6</v>
      </c>
      <c r="C14" s="17" t="s">
        <v>81</v>
      </c>
      <c r="D14" s="23" t="s">
        <v>117</v>
      </c>
      <c r="E14" s="23"/>
      <c r="F14" s="23"/>
      <c r="G14" s="23"/>
      <c r="H14" s="23"/>
      <c r="I14" s="23"/>
      <c r="J14" s="4">
        <v>80</v>
      </c>
      <c r="K14" s="4">
        <v>80</v>
      </c>
      <c r="L14" s="4">
        <v>80</v>
      </c>
      <c r="M14" s="4">
        <v>80</v>
      </c>
      <c r="N14" s="4">
        <v>100</v>
      </c>
      <c r="O14" s="4">
        <v>0</v>
      </c>
      <c r="P14" s="4">
        <v>0</v>
      </c>
      <c r="Q14" s="10">
        <f t="shared" si="0"/>
        <v>60</v>
      </c>
    </row>
    <row r="15" spans="2:18" ht="15" thickBot="1" x14ac:dyDescent="0.35">
      <c r="B15" s="6">
        <f t="shared" si="1"/>
        <v>7</v>
      </c>
      <c r="C15" s="17" t="s">
        <v>82</v>
      </c>
      <c r="D15" s="23" t="s">
        <v>118</v>
      </c>
      <c r="E15" s="23"/>
      <c r="F15" s="23"/>
      <c r="G15" s="23"/>
      <c r="H15" s="23"/>
      <c r="I15" s="23"/>
      <c r="J15" s="4">
        <v>70</v>
      </c>
      <c r="K15" s="4">
        <v>80</v>
      </c>
      <c r="L15" s="4">
        <v>80</v>
      </c>
      <c r="M15" s="4">
        <v>100</v>
      </c>
      <c r="N15" s="4">
        <v>100</v>
      </c>
      <c r="O15" s="4">
        <v>0</v>
      </c>
      <c r="P15" s="4">
        <v>0</v>
      </c>
      <c r="Q15" s="10">
        <f t="shared" si="0"/>
        <v>61.428571428571431</v>
      </c>
    </row>
    <row r="16" spans="2:18" ht="15" thickBot="1" x14ac:dyDescent="0.35">
      <c r="B16" s="6">
        <f>B15+1</f>
        <v>8</v>
      </c>
      <c r="C16" s="17" t="s">
        <v>83</v>
      </c>
      <c r="D16" s="23" t="s">
        <v>119</v>
      </c>
      <c r="E16" s="23"/>
      <c r="F16" s="23"/>
      <c r="G16" s="23"/>
      <c r="H16" s="23"/>
      <c r="I16" s="23"/>
      <c r="J16" s="4">
        <v>80</v>
      </c>
      <c r="K16" s="4">
        <v>80</v>
      </c>
      <c r="L16" s="4">
        <v>90</v>
      </c>
      <c r="M16" s="4">
        <v>100</v>
      </c>
      <c r="N16" s="4">
        <v>100</v>
      </c>
      <c r="O16" s="4">
        <v>0</v>
      </c>
      <c r="P16" s="4">
        <v>0</v>
      </c>
      <c r="Q16" s="10">
        <f t="shared" si="0"/>
        <v>64.285714285714292</v>
      </c>
    </row>
    <row r="17" spans="2:17" ht="15" thickBot="1" x14ac:dyDescent="0.35">
      <c r="B17" s="6">
        <f t="shared" si="1"/>
        <v>9</v>
      </c>
      <c r="C17" s="17" t="s">
        <v>84</v>
      </c>
      <c r="D17" s="23" t="s">
        <v>120</v>
      </c>
      <c r="E17" s="23"/>
      <c r="F17" s="23"/>
      <c r="G17" s="23"/>
      <c r="H17" s="23"/>
      <c r="I17" s="23"/>
      <c r="J17" s="4">
        <v>80</v>
      </c>
      <c r="K17" s="4">
        <v>80</v>
      </c>
      <c r="L17" s="4">
        <v>80</v>
      </c>
      <c r="M17" s="4">
        <v>100</v>
      </c>
      <c r="N17" s="4">
        <v>100</v>
      </c>
      <c r="O17" s="4">
        <v>0</v>
      </c>
      <c r="P17" s="4">
        <v>0</v>
      </c>
      <c r="Q17" s="10">
        <f t="shared" si="0"/>
        <v>62.857142857142854</v>
      </c>
    </row>
    <row r="18" spans="2:17" ht="15" thickBot="1" x14ac:dyDescent="0.35">
      <c r="B18" s="6">
        <f t="shared" si="1"/>
        <v>10</v>
      </c>
      <c r="C18" s="17" t="s">
        <v>85</v>
      </c>
      <c r="D18" s="23" t="s">
        <v>121</v>
      </c>
      <c r="E18" s="23"/>
      <c r="F18" s="23"/>
      <c r="G18" s="23"/>
      <c r="H18" s="23"/>
      <c r="I18" s="23"/>
      <c r="J18" s="4">
        <v>70</v>
      </c>
      <c r="K18" s="4">
        <v>80</v>
      </c>
      <c r="L18" s="4">
        <v>50</v>
      </c>
      <c r="M18" s="4">
        <v>50</v>
      </c>
      <c r="N18" s="4">
        <v>60</v>
      </c>
      <c r="O18" s="4">
        <v>0</v>
      </c>
      <c r="P18" s="4">
        <v>0</v>
      </c>
      <c r="Q18" s="10">
        <f t="shared" si="0"/>
        <v>44.285714285714285</v>
      </c>
    </row>
    <row r="19" spans="2:17" ht="15" thickBot="1" x14ac:dyDescent="0.35">
      <c r="B19" s="6">
        <f t="shared" si="1"/>
        <v>11</v>
      </c>
      <c r="C19" s="17" t="s">
        <v>86</v>
      </c>
      <c r="D19" s="23" t="s">
        <v>122</v>
      </c>
      <c r="E19" s="23"/>
      <c r="F19" s="23"/>
      <c r="G19" s="23"/>
      <c r="H19" s="23"/>
      <c r="I19" s="23"/>
      <c r="J19" s="4">
        <v>80</v>
      </c>
      <c r="K19" s="4">
        <v>90</v>
      </c>
      <c r="L19" s="4">
        <v>100</v>
      </c>
      <c r="M19" s="4">
        <v>100</v>
      </c>
      <c r="N19" s="4">
        <v>100</v>
      </c>
      <c r="O19" s="4">
        <v>0</v>
      </c>
      <c r="P19" s="4">
        <v>0</v>
      </c>
      <c r="Q19" s="10">
        <f t="shared" si="0"/>
        <v>67.142857142857139</v>
      </c>
    </row>
    <row r="20" spans="2:17" ht="15" thickBot="1" x14ac:dyDescent="0.35">
      <c r="B20" s="6">
        <f t="shared" si="1"/>
        <v>12</v>
      </c>
      <c r="C20" s="17" t="s">
        <v>87</v>
      </c>
      <c r="D20" s="23" t="s">
        <v>123</v>
      </c>
      <c r="E20" s="23"/>
      <c r="F20" s="23"/>
      <c r="G20" s="23"/>
      <c r="H20" s="23"/>
      <c r="I20" s="23"/>
      <c r="J20" s="4">
        <v>70</v>
      </c>
      <c r="K20" s="4">
        <v>80</v>
      </c>
      <c r="L20" s="4">
        <v>80</v>
      </c>
      <c r="M20" s="4">
        <v>70</v>
      </c>
      <c r="N20" s="4">
        <v>90</v>
      </c>
      <c r="O20" s="4">
        <v>0</v>
      </c>
      <c r="P20" s="4">
        <v>0</v>
      </c>
      <c r="Q20" s="10">
        <f t="shared" si="0"/>
        <v>55.714285714285715</v>
      </c>
    </row>
    <row r="21" spans="2:17" ht="15" thickBot="1" x14ac:dyDescent="0.35">
      <c r="B21" s="6">
        <f t="shared" si="1"/>
        <v>13</v>
      </c>
      <c r="C21" s="17" t="s">
        <v>88</v>
      </c>
      <c r="D21" s="23" t="s">
        <v>124</v>
      </c>
      <c r="E21" s="23"/>
      <c r="F21" s="23"/>
      <c r="G21" s="23"/>
      <c r="H21" s="23"/>
      <c r="I21" s="23"/>
      <c r="J21" s="4">
        <v>80</v>
      </c>
      <c r="K21" s="4">
        <v>80</v>
      </c>
      <c r="L21" s="4">
        <v>80</v>
      </c>
      <c r="M21" s="4">
        <v>80</v>
      </c>
      <c r="N21" s="4">
        <v>80</v>
      </c>
      <c r="O21" s="4">
        <v>0</v>
      </c>
      <c r="P21" s="4">
        <v>0</v>
      </c>
      <c r="Q21" s="10">
        <f t="shared" si="0"/>
        <v>57.142857142857146</v>
      </c>
    </row>
    <row r="22" spans="2:17" ht="15" thickBot="1" x14ac:dyDescent="0.35">
      <c r="B22" s="6">
        <f t="shared" si="1"/>
        <v>14</v>
      </c>
      <c r="C22" s="17" t="s">
        <v>89</v>
      </c>
      <c r="D22" s="23" t="s">
        <v>125</v>
      </c>
      <c r="E22" s="23"/>
      <c r="F22" s="23"/>
      <c r="G22" s="23"/>
      <c r="H22" s="23"/>
      <c r="I22" s="23"/>
      <c r="J22" s="4">
        <v>70</v>
      </c>
      <c r="K22" s="4">
        <v>80</v>
      </c>
      <c r="L22" s="4">
        <v>80</v>
      </c>
      <c r="M22" s="4">
        <v>100</v>
      </c>
      <c r="N22" s="4">
        <v>100</v>
      </c>
      <c r="O22" s="4">
        <v>0</v>
      </c>
      <c r="P22" s="4">
        <v>0</v>
      </c>
      <c r="Q22" s="10">
        <f t="shared" si="0"/>
        <v>61.428571428571431</v>
      </c>
    </row>
    <row r="23" spans="2:17" ht="15" thickBot="1" x14ac:dyDescent="0.35">
      <c r="B23" s="6">
        <f t="shared" si="1"/>
        <v>15</v>
      </c>
      <c r="C23" s="17" t="s">
        <v>90</v>
      </c>
      <c r="D23" s="23" t="s">
        <v>126</v>
      </c>
      <c r="E23" s="23"/>
      <c r="F23" s="23"/>
      <c r="G23" s="23"/>
      <c r="H23" s="23"/>
      <c r="I23" s="23"/>
      <c r="J23" s="4">
        <v>80</v>
      </c>
      <c r="K23" s="4">
        <v>80</v>
      </c>
      <c r="L23" s="4">
        <v>80</v>
      </c>
      <c r="M23" s="4">
        <v>80</v>
      </c>
      <c r="N23" s="4">
        <v>100</v>
      </c>
      <c r="O23" s="4">
        <v>0</v>
      </c>
      <c r="P23" s="4">
        <v>0</v>
      </c>
      <c r="Q23" s="10">
        <f t="shared" si="0"/>
        <v>60</v>
      </c>
    </row>
    <row r="24" spans="2:17" ht="15" thickBot="1" x14ac:dyDescent="0.35">
      <c r="B24" s="6">
        <f t="shared" si="1"/>
        <v>16</v>
      </c>
      <c r="C24" s="17" t="s">
        <v>91</v>
      </c>
      <c r="D24" s="23" t="s">
        <v>127</v>
      </c>
      <c r="E24" s="23"/>
      <c r="F24" s="23"/>
      <c r="G24" s="23"/>
      <c r="H24" s="23"/>
      <c r="I24" s="23"/>
      <c r="J24" s="4">
        <v>70</v>
      </c>
      <c r="K24" s="4">
        <v>80</v>
      </c>
      <c r="L24" s="4">
        <v>50</v>
      </c>
      <c r="M24" s="4">
        <v>50</v>
      </c>
      <c r="N24" s="4">
        <v>60</v>
      </c>
      <c r="O24" s="4">
        <v>0</v>
      </c>
      <c r="P24" s="4">
        <v>0</v>
      </c>
      <c r="Q24" s="10">
        <f t="shared" si="0"/>
        <v>44.285714285714285</v>
      </c>
    </row>
    <row r="25" spans="2:17" ht="15" thickBot="1" x14ac:dyDescent="0.35">
      <c r="B25" s="6">
        <f t="shared" si="1"/>
        <v>17</v>
      </c>
      <c r="C25" s="17" t="s">
        <v>92</v>
      </c>
      <c r="D25" s="23" t="s">
        <v>128</v>
      </c>
      <c r="E25" s="23"/>
      <c r="F25" s="23"/>
      <c r="G25" s="23"/>
      <c r="H25" s="23"/>
      <c r="I25" s="23"/>
      <c r="J25" s="4">
        <v>70</v>
      </c>
      <c r="K25" s="4">
        <v>80</v>
      </c>
      <c r="L25" s="4">
        <v>80</v>
      </c>
      <c r="M25" s="4">
        <v>90</v>
      </c>
      <c r="N25" s="4">
        <v>100</v>
      </c>
      <c r="O25" s="4">
        <v>0</v>
      </c>
      <c r="P25" s="4">
        <v>0</v>
      </c>
      <c r="Q25" s="10">
        <f t="shared" si="0"/>
        <v>60</v>
      </c>
    </row>
    <row r="26" spans="2:17" ht="15" thickBot="1" x14ac:dyDescent="0.35">
      <c r="B26" s="6">
        <f t="shared" si="1"/>
        <v>18</v>
      </c>
      <c r="C26" s="17" t="s">
        <v>93</v>
      </c>
      <c r="D26" s="23" t="s">
        <v>129</v>
      </c>
      <c r="E26" s="23"/>
      <c r="F26" s="23"/>
      <c r="G26" s="23"/>
      <c r="H26" s="23"/>
      <c r="I26" s="23"/>
      <c r="J26" s="4">
        <v>70</v>
      </c>
      <c r="K26" s="4">
        <v>80</v>
      </c>
      <c r="L26" s="4">
        <v>80</v>
      </c>
      <c r="M26" s="4">
        <v>90</v>
      </c>
      <c r="N26" s="4">
        <v>100</v>
      </c>
      <c r="O26" s="4">
        <v>0</v>
      </c>
      <c r="P26" s="4">
        <v>0</v>
      </c>
      <c r="Q26" s="10">
        <f t="shared" si="0"/>
        <v>60</v>
      </c>
    </row>
    <row r="27" spans="2:17" ht="15" thickBot="1" x14ac:dyDescent="0.35">
      <c r="B27" s="6">
        <f t="shared" si="1"/>
        <v>19</v>
      </c>
      <c r="C27" s="17" t="s">
        <v>94</v>
      </c>
      <c r="D27" s="23" t="s">
        <v>130</v>
      </c>
      <c r="E27" s="23"/>
      <c r="F27" s="23"/>
      <c r="G27" s="23"/>
      <c r="H27" s="23"/>
      <c r="I27" s="23"/>
      <c r="J27" s="4">
        <v>70</v>
      </c>
      <c r="K27" s="4">
        <v>80</v>
      </c>
      <c r="L27" s="4">
        <v>80</v>
      </c>
      <c r="M27" s="4">
        <v>100</v>
      </c>
      <c r="N27" s="4">
        <v>100</v>
      </c>
      <c r="O27" s="4">
        <v>0</v>
      </c>
      <c r="P27" s="4">
        <v>0</v>
      </c>
      <c r="Q27" s="10">
        <f t="shared" si="0"/>
        <v>61.428571428571431</v>
      </c>
    </row>
    <row r="28" spans="2:17" ht="15" thickBot="1" x14ac:dyDescent="0.35">
      <c r="B28" s="6">
        <f t="shared" si="1"/>
        <v>20</v>
      </c>
      <c r="C28" s="17" t="s">
        <v>95</v>
      </c>
      <c r="D28" s="23" t="s">
        <v>131</v>
      </c>
      <c r="E28" s="23"/>
      <c r="F28" s="23"/>
      <c r="G28" s="23"/>
      <c r="H28" s="23"/>
      <c r="I28" s="23"/>
      <c r="J28" s="4">
        <v>90</v>
      </c>
      <c r="K28" s="4">
        <v>80</v>
      </c>
      <c r="L28" s="4">
        <v>80</v>
      </c>
      <c r="M28" s="4">
        <v>80</v>
      </c>
      <c r="N28" s="4">
        <v>100</v>
      </c>
      <c r="O28" s="4">
        <v>0</v>
      </c>
      <c r="P28" s="4">
        <v>0</v>
      </c>
      <c r="Q28" s="10">
        <f t="shared" si="0"/>
        <v>61.428571428571431</v>
      </c>
    </row>
    <row r="29" spans="2:17" ht="15" thickBot="1" x14ac:dyDescent="0.35">
      <c r="B29" s="6">
        <f t="shared" si="1"/>
        <v>21</v>
      </c>
      <c r="C29" s="17" t="s">
        <v>96</v>
      </c>
      <c r="D29" s="23" t="s">
        <v>132</v>
      </c>
      <c r="E29" s="23"/>
      <c r="F29" s="23"/>
      <c r="G29" s="23"/>
      <c r="H29" s="23"/>
      <c r="I29" s="23"/>
      <c r="J29" s="4">
        <v>70</v>
      </c>
      <c r="K29" s="4">
        <v>80</v>
      </c>
      <c r="L29" s="4">
        <v>80</v>
      </c>
      <c r="M29" s="4">
        <v>80</v>
      </c>
      <c r="N29" s="4">
        <v>100</v>
      </c>
      <c r="O29" s="4">
        <v>0</v>
      </c>
      <c r="P29" s="4">
        <v>0</v>
      </c>
      <c r="Q29" s="10">
        <f t="shared" si="0"/>
        <v>58.571428571428569</v>
      </c>
    </row>
    <row r="30" spans="2:17" ht="15" thickBot="1" x14ac:dyDescent="0.35">
      <c r="B30" s="6">
        <f t="shared" si="1"/>
        <v>22</v>
      </c>
      <c r="C30" s="17" t="s">
        <v>97</v>
      </c>
      <c r="D30" s="23" t="s">
        <v>133</v>
      </c>
      <c r="E30" s="23"/>
      <c r="F30" s="23"/>
      <c r="G30" s="23"/>
      <c r="H30" s="23"/>
      <c r="I30" s="23"/>
      <c r="J30" s="4">
        <v>100</v>
      </c>
      <c r="K30" s="4">
        <v>80</v>
      </c>
      <c r="L30" s="4">
        <v>80</v>
      </c>
      <c r="M30" s="4">
        <v>100</v>
      </c>
      <c r="N30" s="4">
        <v>100</v>
      </c>
      <c r="O30" s="4">
        <v>0</v>
      </c>
      <c r="P30" s="4">
        <v>0</v>
      </c>
      <c r="Q30" s="10">
        <f t="shared" si="0"/>
        <v>65.714285714285708</v>
      </c>
    </row>
    <row r="31" spans="2:17" ht="15" thickBot="1" x14ac:dyDescent="0.35">
      <c r="B31" s="6">
        <f t="shared" si="1"/>
        <v>23</v>
      </c>
      <c r="C31" s="17" t="s">
        <v>98</v>
      </c>
      <c r="D31" s="23" t="s">
        <v>134</v>
      </c>
      <c r="E31" s="23"/>
      <c r="F31" s="23"/>
      <c r="G31" s="23"/>
      <c r="H31" s="23"/>
      <c r="I31" s="23"/>
      <c r="J31" s="4">
        <v>80</v>
      </c>
      <c r="K31" s="4">
        <v>80</v>
      </c>
      <c r="L31" s="4">
        <v>80</v>
      </c>
      <c r="M31" s="4">
        <v>70</v>
      </c>
      <c r="N31" s="4">
        <v>70</v>
      </c>
      <c r="O31" s="4">
        <v>0</v>
      </c>
      <c r="P31" s="4">
        <v>0</v>
      </c>
      <c r="Q31" s="10">
        <f t="shared" si="0"/>
        <v>54.285714285714285</v>
      </c>
    </row>
    <row r="32" spans="2:17" ht="15" thickBot="1" x14ac:dyDescent="0.35">
      <c r="B32" s="6">
        <f t="shared" si="1"/>
        <v>24</v>
      </c>
      <c r="C32" s="17" t="s">
        <v>99</v>
      </c>
      <c r="D32" s="23" t="s">
        <v>135</v>
      </c>
      <c r="E32" s="23"/>
      <c r="F32" s="23"/>
      <c r="G32" s="23"/>
      <c r="H32" s="23"/>
      <c r="I32" s="23"/>
      <c r="J32" s="4">
        <v>80</v>
      </c>
      <c r="K32" s="4">
        <v>80</v>
      </c>
      <c r="L32" s="4">
        <v>80</v>
      </c>
      <c r="M32" s="4">
        <v>80</v>
      </c>
      <c r="N32" s="4">
        <v>100</v>
      </c>
      <c r="O32" s="4">
        <v>0</v>
      </c>
      <c r="P32" s="4">
        <v>0</v>
      </c>
      <c r="Q32" s="10">
        <f t="shared" si="0"/>
        <v>60</v>
      </c>
    </row>
    <row r="33" spans="2:20" ht="15" thickBot="1" x14ac:dyDescent="0.35">
      <c r="B33" s="6">
        <f t="shared" si="1"/>
        <v>25</v>
      </c>
      <c r="C33" s="17" t="s">
        <v>100</v>
      </c>
      <c r="D33" s="23" t="s">
        <v>136</v>
      </c>
      <c r="E33" s="23"/>
      <c r="F33" s="23"/>
      <c r="G33" s="23"/>
      <c r="H33" s="23"/>
      <c r="I33" s="23"/>
      <c r="J33" s="4">
        <v>80</v>
      </c>
      <c r="K33" s="4">
        <v>80</v>
      </c>
      <c r="L33" s="4">
        <v>80</v>
      </c>
      <c r="M33" s="4">
        <v>100</v>
      </c>
      <c r="N33" s="4">
        <v>100</v>
      </c>
      <c r="O33" s="4">
        <v>0</v>
      </c>
      <c r="P33" s="4">
        <v>0</v>
      </c>
      <c r="Q33" s="10">
        <f t="shared" si="0"/>
        <v>62.857142857142854</v>
      </c>
    </row>
    <row r="34" spans="2:20" ht="15" thickBot="1" x14ac:dyDescent="0.35">
      <c r="B34" s="6">
        <f t="shared" si="1"/>
        <v>26</v>
      </c>
      <c r="C34" s="17" t="s">
        <v>101</v>
      </c>
      <c r="D34" s="23" t="s">
        <v>137</v>
      </c>
      <c r="E34" s="23"/>
      <c r="F34" s="23"/>
      <c r="G34" s="23"/>
      <c r="H34" s="23"/>
      <c r="I34" s="23"/>
      <c r="J34" s="4">
        <v>90</v>
      </c>
      <c r="K34" s="4">
        <v>80</v>
      </c>
      <c r="L34" s="4">
        <v>90</v>
      </c>
      <c r="M34" s="4">
        <v>90</v>
      </c>
      <c r="N34" s="4">
        <v>100</v>
      </c>
      <c r="O34" s="4">
        <v>0</v>
      </c>
      <c r="P34" s="4">
        <v>0</v>
      </c>
      <c r="Q34" s="10">
        <f t="shared" si="0"/>
        <v>64.285714285714292</v>
      </c>
    </row>
    <row r="35" spans="2:20" ht="15" thickBot="1" x14ac:dyDescent="0.35">
      <c r="B35" s="6">
        <f t="shared" si="1"/>
        <v>27</v>
      </c>
      <c r="C35" s="17" t="s">
        <v>102</v>
      </c>
      <c r="D35" s="23" t="s">
        <v>138</v>
      </c>
      <c r="E35" s="23"/>
      <c r="F35" s="23"/>
      <c r="G35" s="23"/>
      <c r="H35" s="23"/>
      <c r="I35" s="23"/>
      <c r="J35" s="4">
        <v>80</v>
      </c>
      <c r="K35" s="4">
        <v>80</v>
      </c>
      <c r="L35" s="4">
        <v>100</v>
      </c>
      <c r="M35" s="4">
        <v>100</v>
      </c>
      <c r="N35" s="4">
        <v>100</v>
      </c>
      <c r="O35" s="4">
        <v>0</v>
      </c>
      <c r="P35" s="4">
        <v>0</v>
      </c>
      <c r="Q35" s="10">
        <f t="shared" si="0"/>
        <v>65.714285714285708</v>
      </c>
    </row>
    <row r="36" spans="2:20" ht="15" thickBot="1" x14ac:dyDescent="0.35">
      <c r="B36" s="6">
        <f t="shared" si="1"/>
        <v>28</v>
      </c>
      <c r="C36" s="17" t="s">
        <v>103</v>
      </c>
      <c r="D36" s="23" t="s">
        <v>139</v>
      </c>
      <c r="E36" s="23"/>
      <c r="F36" s="23"/>
      <c r="G36" s="23"/>
      <c r="H36" s="23"/>
      <c r="I36" s="23"/>
      <c r="J36" s="4">
        <v>80</v>
      </c>
      <c r="K36" s="4">
        <v>80</v>
      </c>
      <c r="L36" s="4">
        <v>80</v>
      </c>
      <c r="M36" s="4">
        <v>80</v>
      </c>
      <c r="N36" s="4">
        <v>100</v>
      </c>
      <c r="O36" s="4">
        <v>0</v>
      </c>
      <c r="P36" s="4">
        <v>0</v>
      </c>
      <c r="Q36" s="10">
        <f t="shared" si="0"/>
        <v>60</v>
      </c>
    </row>
    <row r="37" spans="2:20" ht="15" thickBot="1" x14ac:dyDescent="0.35">
      <c r="B37" s="6">
        <f t="shared" si="1"/>
        <v>29</v>
      </c>
      <c r="C37" s="17" t="s">
        <v>104</v>
      </c>
      <c r="D37" s="23" t="s">
        <v>140</v>
      </c>
      <c r="E37" s="23"/>
      <c r="F37" s="23"/>
      <c r="G37" s="23"/>
      <c r="H37" s="23"/>
      <c r="I37" s="23"/>
      <c r="J37" s="4">
        <v>80</v>
      </c>
      <c r="K37" s="4">
        <v>80</v>
      </c>
      <c r="L37" s="4">
        <v>70</v>
      </c>
      <c r="M37" s="4">
        <v>70</v>
      </c>
      <c r="N37" s="4">
        <v>100</v>
      </c>
      <c r="O37" s="4">
        <v>0</v>
      </c>
      <c r="P37" s="4">
        <v>0</v>
      </c>
      <c r="Q37" s="10">
        <f t="shared" si="0"/>
        <v>57.142857142857146</v>
      </c>
    </row>
    <row r="38" spans="2:20" ht="15" thickBot="1" x14ac:dyDescent="0.35">
      <c r="B38" s="6">
        <f t="shared" si="1"/>
        <v>30</v>
      </c>
      <c r="C38" s="17" t="s">
        <v>105</v>
      </c>
      <c r="D38" s="23" t="s">
        <v>267</v>
      </c>
      <c r="E38" s="23"/>
      <c r="F38" s="23"/>
      <c r="G38" s="23"/>
      <c r="H38" s="23"/>
      <c r="I38" s="23"/>
      <c r="J38" s="4">
        <v>70</v>
      </c>
      <c r="K38" s="4">
        <v>80</v>
      </c>
      <c r="L38" s="4">
        <v>80</v>
      </c>
      <c r="M38" s="4">
        <v>90</v>
      </c>
      <c r="N38" s="4">
        <v>100</v>
      </c>
      <c r="O38" s="4">
        <v>0</v>
      </c>
      <c r="P38" s="4">
        <v>0</v>
      </c>
      <c r="Q38" s="10">
        <f t="shared" si="0"/>
        <v>60</v>
      </c>
    </row>
    <row r="39" spans="2:20" ht="15" thickBot="1" x14ac:dyDescent="0.35">
      <c r="B39" s="6">
        <f t="shared" si="1"/>
        <v>31</v>
      </c>
      <c r="C39" s="17" t="s">
        <v>106</v>
      </c>
      <c r="D39" s="23" t="s">
        <v>141</v>
      </c>
      <c r="E39" s="23"/>
      <c r="F39" s="23"/>
      <c r="G39" s="23"/>
      <c r="H39" s="23"/>
      <c r="I39" s="23"/>
      <c r="J39" s="4">
        <v>80</v>
      </c>
      <c r="K39" s="4">
        <v>80</v>
      </c>
      <c r="L39" s="4">
        <v>80</v>
      </c>
      <c r="M39" s="4">
        <v>100</v>
      </c>
      <c r="N39" s="4">
        <v>100</v>
      </c>
      <c r="O39" s="4">
        <v>0</v>
      </c>
      <c r="P39" s="4">
        <v>0</v>
      </c>
      <c r="Q39" s="10">
        <f t="shared" si="0"/>
        <v>62.857142857142854</v>
      </c>
    </row>
    <row r="40" spans="2:20" ht="15" thickBot="1" x14ac:dyDescent="0.35">
      <c r="B40" s="6">
        <f t="shared" si="1"/>
        <v>32</v>
      </c>
      <c r="C40" s="17" t="s">
        <v>107</v>
      </c>
      <c r="D40" s="23" t="s">
        <v>142</v>
      </c>
      <c r="E40" s="23"/>
      <c r="F40" s="23"/>
      <c r="G40" s="23"/>
      <c r="H40" s="23"/>
      <c r="I40" s="23"/>
      <c r="J40" s="4">
        <v>50</v>
      </c>
      <c r="K40" s="4">
        <v>80</v>
      </c>
      <c r="L40" s="4">
        <v>50</v>
      </c>
      <c r="M40" s="4">
        <v>70</v>
      </c>
      <c r="N40" s="4">
        <v>70</v>
      </c>
      <c r="O40" s="4">
        <v>0</v>
      </c>
      <c r="P40" s="4">
        <v>0</v>
      </c>
      <c r="Q40" s="10">
        <f t="shared" si="0"/>
        <v>45.714285714285715</v>
      </c>
    </row>
    <row r="41" spans="2:20" ht="15" thickBot="1" x14ac:dyDescent="0.35">
      <c r="B41" s="6">
        <f t="shared" si="1"/>
        <v>33</v>
      </c>
      <c r="C41" s="17" t="s">
        <v>108</v>
      </c>
      <c r="D41" s="23" t="s">
        <v>143</v>
      </c>
      <c r="E41" s="23"/>
      <c r="F41" s="23"/>
      <c r="G41" s="23"/>
      <c r="H41" s="23"/>
      <c r="I41" s="23"/>
      <c r="J41" s="4">
        <v>80</v>
      </c>
      <c r="K41" s="4">
        <v>80</v>
      </c>
      <c r="L41" s="4">
        <v>80</v>
      </c>
      <c r="M41" s="4">
        <v>90</v>
      </c>
      <c r="N41" s="4">
        <v>100</v>
      </c>
      <c r="O41" s="4">
        <v>0</v>
      </c>
      <c r="P41" s="4">
        <v>0</v>
      </c>
      <c r="Q41" s="10">
        <f t="shared" si="0"/>
        <v>61.428571428571431</v>
      </c>
    </row>
    <row r="42" spans="2:20" ht="15" thickBot="1" x14ac:dyDescent="0.35">
      <c r="B42" s="6">
        <f t="shared" si="1"/>
        <v>34</v>
      </c>
      <c r="C42" s="17" t="s">
        <v>109</v>
      </c>
      <c r="D42" s="23" t="s">
        <v>144</v>
      </c>
      <c r="E42" s="23"/>
      <c r="F42" s="23"/>
      <c r="G42" s="23"/>
      <c r="H42" s="23"/>
      <c r="I42" s="23"/>
      <c r="J42" s="4">
        <v>70</v>
      </c>
      <c r="K42" s="4">
        <v>80</v>
      </c>
      <c r="L42" s="4">
        <v>80</v>
      </c>
      <c r="M42" s="4">
        <v>80</v>
      </c>
      <c r="N42" s="4">
        <v>100</v>
      </c>
      <c r="O42" s="4">
        <v>0</v>
      </c>
      <c r="P42" s="4">
        <v>0</v>
      </c>
      <c r="Q42" s="10">
        <f t="shared" si="0"/>
        <v>58.571428571428569</v>
      </c>
      <c r="T42">
        <v>6</v>
      </c>
    </row>
    <row r="43" spans="2:20" ht="15" thickBot="1" x14ac:dyDescent="0.35">
      <c r="B43" s="6">
        <f t="shared" ref="B43:B53" si="2">B42+1</f>
        <v>35</v>
      </c>
      <c r="C43" s="17" t="s">
        <v>110</v>
      </c>
      <c r="D43" s="23" t="s">
        <v>145</v>
      </c>
      <c r="E43" s="23"/>
      <c r="F43" s="23"/>
      <c r="G43" s="23"/>
      <c r="H43" s="23"/>
      <c r="I43" s="23"/>
      <c r="J43" s="4">
        <v>70</v>
      </c>
      <c r="K43" s="4">
        <v>80</v>
      </c>
      <c r="L43" s="4">
        <v>50</v>
      </c>
      <c r="M43" s="4">
        <v>60</v>
      </c>
      <c r="N43" s="4">
        <v>60</v>
      </c>
      <c r="O43" s="4">
        <v>0</v>
      </c>
      <c r="P43" s="4">
        <v>0</v>
      </c>
      <c r="Q43" s="10">
        <f t="shared" si="0"/>
        <v>45.714285714285715</v>
      </c>
    </row>
    <row r="44" spans="2:20" ht="15" thickBot="1" x14ac:dyDescent="0.35">
      <c r="B44" s="6">
        <f t="shared" si="2"/>
        <v>36</v>
      </c>
      <c r="C44" s="17" t="s">
        <v>111</v>
      </c>
      <c r="D44" s="23" t="s">
        <v>146</v>
      </c>
      <c r="E44" s="23"/>
      <c r="F44" s="23"/>
      <c r="G44" s="23"/>
      <c r="H44" s="23"/>
      <c r="I44" s="23"/>
      <c r="J44" s="4">
        <v>70</v>
      </c>
      <c r="K44" s="4">
        <v>80</v>
      </c>
      <c r="L44" s="4">
        <v>50</v>
      </c>
      <c r="M44" s="4">
        <v>60</v>
      </c>
      <c r="N44" s="4">
        <v>70</v>
      </c>
      <c r="O44" s="4">
        <v>0</v>
      </c>
      <c r="P44" s="4">
        <v>0</v>
      </c>
      <c r="Q44" s="10">
        <f t="shared" si="0"/>
        <v>47.142857142857146</v>
      </c>
    </row>
    <row r="45" spans="2:20" x14ac:dyDescent="0.3">
      <c r="B45" s="6">
        <f t="shared" si="2"/>
        <v>37</v>
      </c>
      <c r="C45" s="7"/>
      <c r="D45" s="19"/>
      <c r="E45" s="19"/>
      <c r="F45" s="19"/>
      <c r="G45" s="19"/>
      <c r="H45" s="19"/>
      <c r="I45" s="19"/>
      <c r="J45" s="4"/>
      <c r="K45" s="4"/>
      <c r="L45" s="4"/>
      <c r="M45" s="4"/>
      <c r="N45" s="4"/>
      <c r="O45" s="4"/>
      <c r="P45" s="4"/>
      <c r="Q45" s="10">
        <f t="shared" si="0"/>
        <v>0</v>
      </c>
    </row>
    <row r="46" spans="2:20" x14ac:dyDescent="0.3">
      <c r="B46" s="6">
        <f t="shared" si="2"/>
        <v>38</v>
      </c>
      <c r="C46" s="7"/>
      <c r="D46" s="19"/>
      <c r="E46" s="19"/>
      <c r="F46" s="19"/>
      <c r="G46" s="19"/>
      <c r="H46" s="19"/>
      <c r="I46" s="19"/>
      <c r="J46" s="4"/>
      <c r="K46" s="4"/>
      <c r="L46" s="4"/>
      <c r="M46" s="4"/>
      <c r="N46" s="4"/>
      <c r="O46" s="4"/>
      <c r="P46" s="4"/>
      <c r="Q46" s="10">
        <f t="shared" si="0"/>
        <v>0</v>
      </c>
    </row>
    <row r="47" spans="2:20" x14ac:dyDescent="0.3">
      <c r="B47" s="6">
        <f t="shared" si="2"/>
        <v>39</v>
      </c>
      <c r="C47" s="7"/>
      <c r="D47" s="19"/>
      <c r="E47" s="19"/>
      <c r="F47" s="19"/>
      <c r="G47" s="19"/>
      <c r="H47" s="19"/>
      <c r="I47" s="19"/>
      <c r="J47" s="4"/>
      <c r="K47" s="4"/>
      <c r="L47" s="4"/>
      <c r="M47" s="4"/>
      <c r="N47" s="4"/>
      <c r="O47" s="4"/>
      <c r="P47" s="4"/>
      <c r="Q47" s="10">
        <f t="shared" si="0"/>
        <v>0</v>
      </c>
    </row>
    <row r="48" spans="2:20" x14ac:dyDescent="0.3">
      <c r="B48" s="6">
        <f t="shared" si="2"/>
        <v>40</v>
      </c>
      <c r="C48" s="7"/>
      <c r="D48" s="19"/>
      <c r="E48" s="19"/>
      <c r="F48" s="19"/>
      <c r="G48" s="19"/>
      <c r="H48" s="19"/>
      <c r="I48" s="19"/>
      <c r="J48" s="4"/>
      <c r="K48" s="4"/>
      <c r="L48" s="4"/>
      <c r="M48" s="4"/>
      <c r="N48" s="4"/>
      <c r="O48" s="4"/>
      <c r="P48" s="4"/>
      <c r="Q48" s="10">
        <f t="shared" si="0"/>
        <v>0</v>
      </c>
    </row>
    <row r="49" spans="2:17" x14ac:dyDescent="0.3">
      <c r="B49" s="6">
        <f t="shared" si="2"/>
        <v>41</v>
      </c>
      <c r="C49" s="7"/>
      <c r="D49" s="19"/>
      <c r="E49" s="19"/>
      <c r="F49" s="19"/>
      <c r="G49" s="19"/>
      <c r="H49" s="19"/>
      <c r="I49" s="19"/>
      <c r="J49" s="4"/>
      <c r="K49" s="4"/>
      <c r="L49" s="4"/>
      <c r="M49" s="4"/>
      <c r="N49" s="4"/>
      <c r="O49" s="4"/>
      <c r="P49" s="4"/>
      <c r="Q49" s="10">
        <f t="shared" si="0"/>
        <v>0</v>
      </c>
    </row>
    <row r="50" spans="2:17" x14ac:dyDescent="0.3">
      <c r="B50" s="6">
        <f t="shared" si="2"/>
        <v>42</v>
      </c>
      <c r="C50" s="7"/>
      <c r="D50" s="19"/>
      <c r="E50" s="19"/>
      <c r="F50" s="19"/>
      <c r="G50" s="19"/>
      <c r="H50" s="19"/>
      <c r="I50" s="19"/>
      <c r="J50" s="4"/>
      <c r="K50" s="4"/>
      <c r="L50" s="4"/>
      <c r="M50" s="4"/>
      <c r="N50" s="4"/>
      <c r="O50" s="4"/>
      <c r="P50" s="4"/>
      <c r="Q50" s="10">
        <f t="shared" si="0"/>
        <v>0</v>
      </c>
    </row>
    <row r="51" spans="2:17" x14ac:dyDescent="0.3">
      <c r="B51" s="6">
        <f t="shared" si="2"/>
        <v>43</v>
      </c>
      <c r="C51" s="7"/>
      <c r="D51" s="19"/>
      <c r="E51" s="19"/>
      <c r="F51" s="19"/>
      <c r="G51" s="19"/>
      <c r="H51" s="19"/>
      <c r="I51" s="19"/>
      <c r="J51" s="4"/>
      <c r="K51" s="4"/>
      <c r="L51" s="4"/>
      <c r="M51" s="4"/>
      <c r="N51" s="4"/>
      <c r="O51" s="4"/>
      <c r="P51" s="4"/>
      <c r="Q51" s="10">
        <f t="shared" si="0"/>
        <v>0</v>
      </c>
    </row>
    <row r="52" spans="2:17" x14ac:dyDescent="0.3">
      <c r="B52" s="6">
        <f t="shared" si="2"/>
        <v>44</v>
      </c>
      <c r="C52" s="7"/>
      <c r="D52" s="19"/>
      <c r="E52" s="19"/>
      <c r="F52" s="19"/>
      <c r="G52" s="19"/>
      <c r="H52" s="19"/>
      <c r="I52" s="19"/>
      <c r="J52" s="4"/>
      <c r="K52" s="4"/>
      <c r="L52" s="4"/>
      <c r="M52" s="4"/>
      <c r="N52" s="4"/>
      <c r="O52" s="4"/>
      <c r="P52" s="4"/>
      <c r="Q52" s="10">
        <f t="shared" si="0"/>
        <v>0</v>
      </c>
    </row>
    <row r="53" spans="2:17" x14ac:dyDescent="0.3">
      <c r="B53" s="6">
        <f t="shared" si="2"/>
        <v>45</v>
      </c>
      <c r="C53" s="3"/>
      <c r="D53" s="20"/>
      <c r="E53" s="21"/>
      <c r="F53" s="21"/>
      <c r="G53" s="21"/>
      <c r="H53" s="21"/>
      <c r="I53" s="22"/>
      <c r="J53" s="3"/>
      <c r="K53" s="3"/>
      <c r="L53" s="3"/>
      <c r="M53" s="3"/>
      <c r="N53" s="3"/>
      <c r="O53" s="3"/>
      <c r="P53" s="3"/>
      <c r="Q53" s="10">
        <f t="shared" si="0"/>
        <v>0</v>
      </c>
    </row>
    <row r="54" spans="2:17" x14ac:dyDescent="0.3">
      <c r="C54" s="18"/>
      <c r="D54" s="18"/>
      <c r="E54" s="1"/>
      <c r="H54" s="32" t="s">
        <v>19</v>
      </c>
      <c r="I54" s="32"/>
      <c r="J54" s="11">
        <f>COUNTIF(J9:J53,"&gt;=70")</f>
        <v>35</v>
      </c>
      <c r="K54" s="11">
        <f t="shared" ref="K54:P54" si="3">COUNTIF(K9:K53,"&gt;=70")</f>
        <v>36</v>
      </c>
      <c r="L54" s="11">
        <f t="shared" si="3"/>
        <v>30</v>
      </c>
      <c r="M54" s="11">
        <f t="shared" si="3"/>
        <v>31</v>
      </c>
      <c r="N54" s="11">
        <f t="shared" si="3"/>
        <v>32</v>
      </c>
      <c r="O54" s="11">
        <f t="shared" si="3"/>
        <v>0</v>
      </c>
      <c r="P54" s="11">
        <f t="shared" si="3"/>
        <v>0</v>
      </c>
      <c r="Q54" s="15">
        <f t="shared" ref="Q54" si="4">COUNTIF(Q9:Q48,"&gt;=70")</f>
        <v>0</v>
      </c>
    </row>
    <row r="55" spans="2:17" x14ac:dyDescent="0.3">
      <c r="C55" s="18"/>
      <c r="D55" s="18"/>
      <c r="E55" s="8"/>
      <c r="H55" s="33" t="s">
        <v>20</v>
      </c>
      <c r="I55" s="33"/>
      <c r="J55" s="12">
        <f>COUNTIF(J9:J53,"&lt;70")</f>
        <v>1</v>
      </c>
      <c r="K55" s="12">
        <f t="shared" ref="K55:Q55" si="5">COUNTIF(K9:K53,"&lt;70")</f>
        <v>0</v>
      </c>
      <c r="L55" s="12">
        <f t="shared" si="5"/>
        <v>6</v>
      </c>
      <c r="M55" s="12">
        <f t="shared" si="5"/>
        <v>5</v>
      </c>
      <c r="N55" s="12">
        <f t="shared" si="5"/>
        <v>4</v>
      </c>
      <c r="O55" s="12">
        <f t="shared" si="5"/>
        <v>36</v>
      </c>
      <c r="P55" s="12">
        <f t="shared" si="5"/>
        <v>36</v>
      </c>
      <c r="Q55" s="12">
        <f t="shared" si="5"/>
        <v>45</v>
      </c>
    </row>
    <row r="56" spans="2:17" x14ac:dyDescent="0.3">
      <c r="C56" s="18"/>
      <c r="D56" s="18"/>
      <c r="E56" s="18"/>
      <c r="H56" s="33" t="s">
        <v>21</v>
      </c>
      <c r="I56" s="33"/>
      <c r="J56" s="12">
        <f>COUNT(J9:J53)</f>
        <v>36</v>
      </c>
      <c r="K56" s="12">
        <f t="shared" ref="K56:Q56" si="6">COUNT(K9:K53)</f>
        <v>36</v>
      </c>
      <c r="L56" s="12">
        <f t="shared" si="6"/>
        <v>36</v>
      </c>
      <c r="M56" s="12">
        <f t="shared" si="6"/>
        <v>36</v>
      </c>
      <c r="N56" s="12">
        <f t="shared" si="6"/>
        <v>36</v>
      </c>
      <c r="O56" s="12">
        <f t="shared" si="6"/>
        <v>36</v>
      </c>
      <c r="P56" s="12">
        <f t="shared" si="6"/>
        <v>36</v>
      </c>
      <c r="Q56" s="12">
        <f t="shared" si="6"/>
        <v>45</v>
      </c>
    </row>
    <row r="57" spans="2:17" x14ac:dyDescent="0.3">
      <c r="C57" s="18"/>
      <c r="D57" s="18"/>
      <c r="E57" s="1"/>
      <c r="H57" s="34" t="s">
        <v>16</v>
      </c>
      <c r="I57" s="34"/>
      <c r="J57" s="13">
        <f>J54/J56</f>
        <v>0.97222222222222221</v>
      </c>
      <c r="K57" s="14">
        <f t="shared" ref="K57:Q57" si="7">K54/K56</f>
        <v>1</v>
      </c>
      <c r="L57" s="14">
        <f t="shared" si="7"/>
        <v>0.83333333333333337</v>
      </c>
      <c r="M57" s="14">
        <f t="shared" si="7"/>
        <v>0.86111111111111116</v>
      </c>
      <c r="N57" s="14">
        <f t="shared" si="7"/>
        <v>0.88888888888888884</v>
      </c>
      <c r="O57" s="14">
        <f t="shared" si="7"/>
        <v>0</v>
      </c>
      <c r="P57" s="14">
        <f t="shared" si="7"/>
        <v>0</v>
      </c>
      <c r="Q57" s="14">
        <f t="shared" si="7"/>
        <v>0</v>
      </c>
    </row>
    <row r="58" spans="2:17" x14ac:dyDescent="0.3">
      <c r="C58" s="18"/>
      <c r="D58" s="18"/>
      <c r="E58" s="1"/>
      <c r="H58" s="34" t="s">
        <v>17</v>
      </c>
      <c r="I58" s="34"/>
      <c r="J58" s="13">
        <f>J55/J56</f>
        <v>2.7777777777777776E-2</v>
      </c>
      <c r="K58" s="13">
        <f t="shared" ref="K58:Q58" si="8">K55/K56</f>
        <v>0</v>
      </c>
      <c r="L58" s="14">
        <f t="shared" si="8"/>
        <v>0.16666666666666666</v>
      </c>
      <c r="M58" s="14">
        <f t="shared" si="8"/>
        <v>0.1388888888888889</v>
      </c>
      <c r="N58" s="14">
        <f t="shared" si="8"/>
        <v>0.1111111111111111</v>
      </c>
      <c r="O58" s="14">
        <f t="shared" si="8"/>
        <v>1</v>
      </c>
      <c r="P58" s="14">
        <f t="shared" si="8"/>
        <v>1</v>
      </c>
      <c r="Q58" s="14">
        <f t="shared" si="8"/>
        <v>1</v>
      </c>
    </row>
    <row r="59" spans="2:17" x14ac:dyDescent="0.3">
      <c r="C59" s="18"/>
      <c r="D59" s="18"/>
      <c r="E59" s="8"/>
    </row>
    <row r="60" spans="2:17" x14ac:dyDescent="0.3">
      <c r="C60" s="1"/>
      <c r="D60" s="1"/>
      <c r="E60" s="8"/>
    </row>
    <row r="61" spans="2:17" x14ac:dyDescent="0.3">
      <c r="J61" s="35"/>
      <c r="K61" s="35"/>
      <c r="L61" s="35"/>
      <c r="M61" s="35"/>
      <c r="N61" s="35"/>
      <c r="O61" s="35"/>
      <c r="P61" s="35"/>
    </row>
    <row r="62" spans="2:17" x14ac:dyDescent="0.3">
      <c r="J62" s="29" t="s">
        <v>18</v>
      </c>
      <c r="K62" s="29"/>
      <c r="L62" s="29"/>
      <c r="M62" s="29"/>
      <c r="N62" s="29"/>
      <c r="O62" s="29"/>
      <c r="P62" s="29"/>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opLeftCell="A39" zoomScale="84" zoomScaleNormal="84" workbookViewId="0">
      <selection activeCell="V15" sqref="V15"/>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24" t="s">
        <v>9</v>
      </c>
      <c r="C2" s="24"/>
      <c r="D2" s="24"/>
      <c r="E2" s="24"/>
      <c r="F2" s="24"/>
      <c r="G2" s="24"/>
      <c r="H2" s="24"/>
      <c r="I2" s="24"/>
      <c r="J2" s="24"/>
      <c r="K2" s="24"/>
      <c r="L2" s="24"/>
      <c r="M2" s="24"/>
      <c r="N2" s="24"/>
      <c r="O2" s="24"/>
      <c r="P2" s="24"/>
      <c r="Q2" s="2"/>
      <c r="R2" s="2"/>
    </row>
    <row r="3" spans="2:18" x14ac:dyDescent="0.3">
      <c r="C3" s="31" t="s">
        <v>8</v>
      </c>
      <c r="D3" s="31"/>
      <c r="E3" s="31"/>
      <c r="F3" s="31"/>
      <c r="G3" s="31"/>
      <c r="H3" s="31"/>
      <c r="I3" s="31"/>
      <c r="J3" s="31"/>
      <c r="K3" s="31"/>
      <c r="L3" s="31"/>
      <c r="M3" s="31"/>
      <c r="N3" s="31"/>
      <c r="O3" s="31"/>
      <c r="P3" s="31"/>
      <c r="Q3" s="1"/>
      <c r="R3" s="1"/>
    </row>
    <row r="4" spans="2:18" x14ac:dyDescent="0.3">
      <c r="C4" t="s">
        <v>0</v>
      </c>
      <c r="D4" s="36" t="s">
        <v>24</v>
      </c>
      <c r="E4" s="36"/>
      <c r="F4" s="36"/>
      <c r="G4" s="36"/>
      <c r="I4" t="s">
        <v>1</v>
      </c>
      <c r="J4" s="25" t="s">
        <v>272</v>
      </c>
      <c r="K4" s="25"/>
      <c r="M4" t="s">
        <v>2</v>
      </c>
      <c r="N4" s="26">
        <v>45299</v>
      </c>
      <c r="O4" s="26"/>
    </row>
    <row r="5" spans="2:18" ht="6.75" customHeight="1" x14ac:dyDescent="0.3">
      <c r="D5" s="5"/>
      <c r="E5" s="5"/>
      <c r="F5" s="5"/>
      <c r="G5" s="5"/>
    </row>
    <row r="6" spans="2:18" x14ac:dyDescent="0.3">
      <c r="C6" t="s">
        <v>3</v>
      </c>
      <c r="D6" s="25" t="s">
        <v>270</v>
      </c>
      <c r="E6" s="25"/>
      <c r="F6" s="25"/>
      <c r="G6" s="25"/>
      <c r="I6" s="18" t="s">
        <v>22</v>
      </c>
      <c r="J6" s="18"/>
      <c r="K6" s="30" t="s">
        <v>25</v>
      </c>
      <c r="L6" s="30"/>
      <c r="M6" s="30"/>
      <c r="N6" s="30"/>
      <c r="O6" s="30"/>
      <c r="P6" s="30"/>
    </row>
    <row r="7" spans="2:18" ht="11.25" customHeight="1" x14ac:dyDescent="0.3"/>
    <row r="8" spans="2:18" ht="15" thickBot="1" x14ac:dyDescent="0.35">
      <c r="B8" s="3" t="s">
        <v>4</v>
      </c>
      <c r="C8" s="3" t="s">
        <v>6</v>
      </c>
      <c r="D8" s="27" t="s">
        <v>5</v>
      </c>
      <c r="E8" s="27"/>
      <c r="F8" s="27"/>
      <c r="G8" s="27"/>
      <c r="H8" s="27"/>
      <c r="I8" s="27"/>
      <c r="J8" s="4" t="s">
        <v>7</v>
      </c>
      <c r="K8" s="4" t="s">
        <v>10</v>
      </c>
      <c r="L8" s="4" t="s">
        <v>11</v>
      </c>
      <c r="M8" s="4" t="s">
        <v>12</v>
      </c>
      <c r="N8" s="4" t="s">
        <v>13</v>
      </c>
      <c r="O8" s="4" t="s">
        <v>14</v>
      </c>
      <c r="P8" s="4" t="s">
        <v>15</v>
      </c>
      <c r="Q8" s="9" t="s">
        <v>23</v>
      </c>
    </row>
    <row r="9" spans="2:18" ht="15" thickBot="1" x14ac:dyDescent="0.35">
      <c r="B9" s="6">
        <v>1</v>
      </c>
      <c r="C9" s="16" t="s">
        <v>147</v>
      </c>
      <c r="D9" s="23" t="s">
        <v>171</v>
      </c>
      <c r="E9" s="23"/>
      <c r="F9" s="23"/>
      <c r="G9" s="23"/>
      <c r="H9" s="23"/>
      <c r="I9" s="23"/>
      <c r="J9" s="4">
        <v>90</v>
      </c>
      <c r="K9" s="4">
        <v>80</v>
      </c>
      <c r="L9" s="4">
        <v>80</v>
      </c>
      <c r="M9" s="4">
        <v>100</v>
      </c>
      <c r="N9" s="4">
        <v>100</v>
      </c>
      <c r="O9" s="4">
        <v>0</v>
      </c>
      <c r="P9" s="4">
        <v>0</v>
      </c>
      <c r="Q9" s="10">
        <f>SUM(J9:P9)/7</f>
        <v>64.285714285714292</v>
      </c>
    </row>
    <row r="10" spans="2:18" ht="15" thickBot="1" x14ac:dyDescent="0.35">
      <c r="B10" s="6">
        <f>B9+1</f>
        <v>2</v>
      </c>
      <c r="C10" s="17" t="s">
        <v>148</v>
      </c>
      <c r="D10" s="23" t="s">
        <v>172</v>
      </c>
      <c r="E10" s="23"/>
      <c r="F10" s="23"/>
      <c r="G10" s="23"/>
      <c r="H10" s="23"/>
      <c r="I10" s="23"/>
      <c r="J10" s="4">
        <v>90</v>
      </c>
      <c r="K10" s="4">
        <v>50</v>
      </c>
      <c r="L10" s="4">
        <v>50</v>
      </c>
      <c r="M10" s="4">
        <v>50</v>
      </c>
      <c r="N10" s="4">
        <v>50</v>
      </c>
      <c r="O10" s="4">
        <v>0</v>
      </c>
      <c r="P10" s="4">
        <v>0</v>
      </c>
      <c r="Q10" s="10">
        <f t="shared" ref="Q10:Q48" si="0">SUM(J10:P10)/7</f>
        <v>41.428571428571431</v>
      </c>
    </row>
    <row r="11" spans="2:18" ht="15" thickBot="1" x14ac:dyDescent="0.35">
      <c r="B11" s="6">
        <f t="shared" ref="B11:B53" si="1">B10+1</f>
        <v>3</v>
      </c>
      <c r="C11" s="17" t="s">
        <v>149</v>
      </c>
      <c r="D11" s="23" t="s">
        <v>173</v>
      </c>
      <c r="E11" s="23"/>
      <c r="F11" s="23"/>
      <c r="G11" s="23"/>
      <c r="H11" s="23"/>
      <c r="I11" s="23"/>
      <c r="J11" s="4">
        <v>90</v>
      </c>
      <c r="K11" s="4">
        <v>80</v>
      </c>
      <c r="L11" s="4">
        <v>80</v>
      </c>
      <c r="M11" s="4">
        <v>100</v>
      </c>
      <c r="N11" s="4">
        <v>100</v>
      </c>
      <c r="O11" s="4">
        <v>0</v>
      </c>
      <c r="P11" s="4">
        <v>0</v>
      </c>
      <c r="Q11" s="10">
        <f t="shared" si="0"/>
        <v>64.285714285714292</v>
      </c>
    </row>
    <row r="12" spans="2:18" ht="15" thickBot="1" x14ac:dyDescent="0.35">
      <c r="B12" s="6">
        <f t="shared" si="1"/>
        <v>4</v>
      </c>
      <c r="C12" s="17" t="s">
        <v>150</v>
      </c>
      <c r="D12" s="23" t="s">
        <v>174</v>
      </c>
      <c r="E12" s="23"/>
      <c r="F12" s="23"/>
      <c r="G12" s="23"/>
      <c r="H12" s="23"/>
      <c r="I12" s="23"/>
      <c r="J12" s="4">
        <v>90</v>
      </c>
      <c r="K12" s="4">
        <v>80</v>
      </c>
      <c r="L12" s="4">
        <v>80</v>
      </c>
      <c r="M12" s="4">
        <v>100</v>
      </c>
      <c r="N12" s="4">
        <v>100</v>
      </c>
      <c r="O12" s="4">
        <v>0</v>
      </c>
      <c r="P12" s="4">
        <v>0</v>
      </c>
      <c r="Q12" s="10">
        <f t="shared" si="0"/>
        <v>64.285714285714292</v>
      </c>
    </row>
    <row r="13" spans="2:18" ht="15" thickBot="1" x14ac:dyDescent="0.35">
      <c r="B13" s="6">
        <f t="shared" si="1"/>
        <v>5</v>
      </c>
      <c r="C13" s="17" t="s">
        <v>151</v>
      </c>
      <c r="D13" s="23" t="s">
        <v>175</v>
      </c>
      <c r="E13" s="23"/>
      <c r="F13" s="23"/>
      <c r="G13" s="23"/>
      <c r="H13" s="23"/>
      <c r="I13" s="23"/>
      <c r="J13" s="4">
        <v>90</v>
      </c>
      <c r="K13" s="4">
        <v>80</v>
      </c>
      <c r="L13" s="4">
        <v>80</v>
      </c>
      <c r="M13" s="4">
        <v>100</v>
      </c>
      <c r="N13" s="4">
        <v>100</v>
      </c>
      <c r="O13" s="4">
        <v>0</v>
      </c>
      <c r="P13" s="4">
        <v>0</v>
      </c>
      <c r="Q13" s="10">
        <f t="shared" si="0"/>
        <v>64.285714285714292</v>
      </c>
    </row>
    <row r="14" spans="2:18" ht="15" thickBot="1" x14ac:dyDescent="0.35">
      <c r="B14" s="6">
        <f t="shared" si="1"/>
        <v>6</v>
      </c>
      <c r="C14" s="17" t="s">
        <v>152</v>
      </c>
      <c r="D14" s="23" t="s">
        <v>176</v>
      </c>
      <c r="E14" s="23"/>
      <c r="F14" s="23"/>
      <c r="G14" s="23"/>
      <c r="H14" s="23"/>
      <c r="I14" s="23"/>
      <c r="J14" s="4">
        <v>90</v>
      </c>
      <c r="K14" s="4">
        <v>80</v>
      </c>
      <c r="L14" s="4">
        <v>80</v>
      </c>
      <c r="M14" s="4">
        <v>100</v>
      </c>
      <c r="N14" s="4">
        <v>100</v>
      </c>
      <c r="O14" s="4">
        <v>0</v>
      </c>
      <c r="P14" s="4">
        <v>0</v>
      </c>
      <c r="Q14" s="10">
        <f t="shared" si="0"/>
        <v>64.285714285714292</v>
      </c>
    </row>
    <row r="15" spans="2:18" ht="15" thickBot="1" x14ac:dyDescent="0.35">
      <c r="B15" s="6">
        <f t="shared" si="1"/>
        <v>7</v>
      </c>
      <c r="C15" s="17" t="s">
        <v>153</v>
      </c>
      <c r="D15" s="23" t="s">
        <v>177</v>
      </c>
      <c r="E15" s="23"/>
      <c r="F15" s="23"/>
      <c r="G15" s="23"/>
      <c r="H15" s="23"/>
      <c r="I15" s="23"/>
      <c r="J15" s="4">
        <v>90</v>
      </c>
      <c r="K15" s="4">
        <v>80</v>
      </c>
      <c r="L15" s="4">
        <v>50</v>
      </c>
      <c r="M15" s="4">
        <v>50</v>
      </c>
      <c r="N15" s="4">
        <v>50</v>
      </c>
      <c r="O15" s="4">
        <v>0</v>
      </c>
      <c r="P15" s="4">
        <v>0</v>
      </c>
      <c r="Q15" s="10">
        <f t="shared" si="0"/>
        <v>45.714285714285715</v>
      </c>
    </row>
    <row r="16" spans="2:18" ht="15" thickBot="1" x14ac:dyDescent="0.35">
      <c r="B16" s="6">
        <f t="shared" si="1"/>
        <v>8</v>
      </c>
      <c r="C16" s="17" t="s">
        <v>154</v>
      </c>
      <c r="D16" s="23" t="s">
        <v>178</v>
      </c>
      <c r="E16" s="23"/>
      <c r="F16" s="23"/>
      <c r="G16" s="23"/>
      <c r="H16" s="23"/>
      <c r="I16" s="23"/>
      <c r="J16" s="4">
        <v>90</v>
      </c>
      <c r="K16" s="4">
        <v>80</v>
      </c>
      <c r="L16" s="4">
        <v>80</v>
      </c>
      <c r="M16" s="4">
        <v>100</v>
      </c>
      <c r="N16" s="4">
        <v>100</v>
      </c>
      <c r="O16" s="4">
        <v>0</v>
      </c>
      <c r="P16" s="4">
        <v>0</v>
      </c>
      <c r="Q16" s="10">
        <f t="shared" si="0"/>
        <v>64.285714285714292</v>
      </c>
    </row>
    <row r="17" spans="2:17" ht="15" thickBot="1" x14ac:dyDescent="0.35">
      <c r="B17" s="6">
        <f t="shared" si="1"/>
        <v>9</v>
      </c>
      <c r="C17" s="17" t="s">
        <v>155</v>
      </c>
      <c r="D17" s="23" t="s">
        <v>179</v>
      </c>
      <c r="E17" s="23"/>
      <c r="F17" s="23"/>
      <c r="G17" s="23"/>
      <c r="H17" s="23"/>
      <c r="I17" s="23"/>
      <c r="J17" s="4">
        <v>90</v>
      </c>
      <c r="K17" s="4">
        <v>80</v>
      </c>
      <c r="L17" s="4">
        <v>80</v>
      </c>
      <c r="M17" s="4">
        <v>100</v>
      </c>
      <c r="N17" s="4">
        <v>100</v>
      </c>
      <c r="O17" s="4">
        <v>0</v>
      </c>
      <c r="P17" s="4">
        <v>0</v>
      </c>
      <c r="Q17" s="10">
        <f t="shared" si="0"/>
        <v>64.285714285714292</v>
      </c>
    </row>
    <row r="18" spans="2:17" ht="15" thickBot="1" x14ac:dyDescent="0.35">
      <c r="B18" s="6">
        <f t="shared" si="1"/>
        <v>10</v>
      </c>
      <c r="C18" s="17" t="s">
        <v>156</v>
      </c>
      <c r="D18" s="23" t="s">
        <v>180</v>
      </c>
      <c r="E18" s="23"/>
      <c r="F18" s="23"/>
      <c r="G18" s="23"/>
      <c r="H18" s="23"/>
      <c r="I18" s="23"/>
      <c r="J18" s="4">
        <v>90</v>
      </c>
      <c r="K18" s="4">
        <v>80</v>
      </c>
      <c r="L18" s="4">
        <v>80</v>
      </c>
      <c r="M18" s="4">
        <v>100</v>
      </c>
      <c r="N18" s="4">
        <v>100</v>
      </c>
      <c r="O18" s="4">
        <v>0</v>
      </c>
      <c r="P18" s="4">
        <v>0</v>
      </c>
      <c r="Q18" s="10">
        <f t="shared" si="0"/>
        <v>64.285714285714292</v>
      </c>
    </row>
    <row r="19" spans="2:17" ht="15" thickBot="1" x14ac:dyDescent="0.35">
      <c r="B19" s="6">
        <f t="shared" si="1"/>
        <v>11</v>
      </c>
      <c r="C19" s="17" t="s">
        <v>157</v>
      </c>
      <c r="D19" s="23" t="s">
        <v>181</v>
      </c>
      <c r="E19" s="23"/>
      <c r="F19" s="23"/>
      <c r="G19" s="23"/>
      <c r="H19" s="23"/>
      <c r="I19" s="23"/>
      <c r="J19" s="4">
        <v>90</v>
      </c>
      <c r="K19" s="4">
        <v>80</v>
      </c>
      <c r="L19" s="4">
        <v>80</v>
      </c>
      <c r="M19" s="4">
        <v>100</v>
      </c>
      <c r="N19" s="4">
        <v>100</v>
      </c>
      <c r="O19" s="4">
        <v>0</v>
      </c>
      <c r="P19" s="4">
        <v>0</v>
      </c>
      <c r="Q19" s="10">
        <f t="shared" si="0"/>
        <v>64.285714285714292</v>
      </c>
    </row>
    <row r="20" spans="2:17" ht="15" thickBot="1" x14ac:dyDescent="0.35">
      <c r="B20" s="6">
        <f t="shared" si="1"/>
        <v>12</v>
      </c>
      <c r="C20" s="17" t="s">
        <v>158</v>
      </c>
      <c r="D20" s="23" t="s">
        <v>182</v>
      </c>
      <c r="E20" s="23"/>
      <c r="F20" s="23"/>
      <c r="G20" s="23"/>
      <c r="H20" s="23"/>
      <c r="I20" s="23"/>
      <c r="J20" s="4">
        <v>80</v>
      </c>
      <c r="K20" s="4">
        <v>80</v>
      </c>
      <c r="L20" s="4">
        <v>80</v>
      </c>
      <c r="M20" s="4">
        <v>50</v>
      </c>
      <c r="N20" s="4">
        <v>50</v>
      </c>
      <c r="O20" s="4">
        <v>0</v>
      </c>
      <c r="P20" s="4">
        <v>0</v>
      </c>
      <c r="Q20" s="10">
        <f t="shared" si="0"/>
        <v>48.571428571428569</v>
      </c>
    </row>
    <row r="21" spans="2:17" ht="15" thickBot="1" x14ac:dyDescent="0.35">
      <c r="B21" s="6">
        <f t="shared" si="1"/>
        <v>13</v>
      </c>
      <c r="C21" s="17" t="s">
        <v>159</v>
      </c>
      <c r="D21" s="23" t="s">
        <v>183</v>
      </c>
      <c r="E21" s="23"/>
      <c r="F21" s="23"/>
      <c r="G21" s="23"/>
      <c r="H21" s="23"/>
      <c r="I21" s="23"/>
      <c r="J21" s="4">
        <v>90</v>
      </c>
      <c r="K21" s="4">
        <v>80</v>
      </c>
      <c r="L21" s="4">
        <v>80</v>
      </c>
      <c r="M21" s="4">
        <v>100</v>
      </c>
      <c r="N21" s="4">
        <v>100</v>
      </c>
      <c r="O21" s="4">
        <v>0</v>
      </c>
      <c r="P21" s="4">
        <v>0</v>
      </c>
      <c r="Q21" s="10">
        <f t="shared" si="0"/>
        <v>64.285714285714292</v>
      </c>
    </row>
    <row r="22" spans="2:17" ht="15" thickBot="1" x14ac:dyDescent="0.35">
      <c r="B22" s="6">
        <f t="shared" si="1"/>
        <v>14</v>
      </c>
      <c r="C22" s="17" t="s">
        <v>160</v>
      </c>
      <c r="D22" s="23" t="s">
        <v>184</v>
      </c>
      <c r="E22" s="23"/>
      <c r="F22" s="23"/>
      <c r="G22" s="23"/>
      <c r="H22" s="23"/>
      <c r="I22" s="23"/>
      <c r="J22" s="4">
        <v>90</v>
      </c>
      <c r="K22" s="4">
        <v>80</v>
      </c>
      <c r="L22" s="4">
        <v>80</v>
      </c>
      <c r="M22" s="4">
        <v>90</v>
      </c>
      <c r="N22" s="4">
        <v>100</v>
      </c>
      <c r="O22" s="4">
        <v>0</v>
      </c>
      <c r="P22" s="4">
        <v>0</v>
      </c>
      <c r="Q22" s="10">
        <f t="shared" si="0"/>
        <v>62.857142857142854</v>
      </c>
    </row>
    <row r="23" spans="2:17" ht="15" thickBot="1" x14ac:dyDescent="0.35">
      <c r="B23" s="6">
        <f t="shared" si="1"/>
        <v>15</v>
      </c>
      <c r="C23" s="17" t="s">
        <v>161</v>
      </c>
      <c r="D23" s="23" t="s">
        <v>185</v>
      </c>
      <c r="E23" s="23"/>
      <c r="F23" s="23"/>
      <c r="G23" s="23"/>
      <c r="H23" s="23"/>
      <c r="I23" s="23"/>
      <c r="J23" s="4">
        <v>90</v>
      </c>
      <c r="K23" s="4">
        <v>80</v>
      </c>
      <c r="L23" s="4">
        <v>80</v>
      </c>
      <c r="M23" s="4">
        <v>100</v>
      </c>
      <c r="N23" s="4">
        <v>100</v>
      </c>
      <c r="O23" s="4">
        <v>0</v>
      </c>
      <c r="P23" s="4">
        <v>0</v>
      </c>
      <c r="Q23" s="10">
        <f t="shared" si="0"/>
        <v>64.285714285714292</v>
      </c>
    </row>
    <row r="24" spans="2:17" ht="15" thickBot="1" x14ac:dyDescent="0.35">
      <c r="B24" s="6">
        <f t="shared" si="1"/>
        <v>16</v>
      </c>
      <c r="C24" s="17" t="s">
        <v>162</v>
      </c>
      <c r="D24" s="23" t="s">
        <v>186</v>
      </c>
      <c r="E24" s="23"/>
      <c r="F24" s="23"/>
      <c r="G24" s="23"/>
      <c r="H24" s="23"/>
      <c r="I24" s="23"/>
      <c r="J24" s="4">
        <v>90</v>
      </c>
      <c r="K24" s="4">
        <v>80</v>
      </c>
      <c r="L24" s="4">
        <v>80</v>
      </c>
      <c r="M24" s="4">
        <v>50</v>
      </c>
      <c r="N24" s="4">
        <v>50</v>
      </c>
      <c r="O24" s="4">
        <v>0</v>
      </c>
      <c r="P24" s="4">
        <v>0</v>
      </c>
      <c r="Q24" s="10">
        <f t="shared" si="0"/>
        <v>50</v>
      </c>
    </row>
    <row r="25" spans="2:17" ht="15" thickBot="1" x14ac:dyDescent="0.35">
      <c r="B25" s="6">
        <f t="shared" si="1"/>
        <v>17</v>
      </c>
      <c r="C25" s="17" t="s">
        <v>163</v>
      </c>
      <c r="D25" s="23" t="s">
        <v>187</v>
      </c>
      <c r="E25" s="23"/>
      <c r="F25" s="23"/>
      <c r="G25" s="23"/>
      <c r="H25" s="23"/>
      <c r="I25" s="23"/>
      <c r="J25" s="4">
        <v>80</v>
      </c>
      <c r="K25" s="4">
        <v>50</v>
      </c>
      <c r="L25" s="4">
        <v>50</v>
      </c>
      <c r="M25" s="4">
        <v>50</v>
      </c>
      <c r="N25" s="4">
        <v>50</v>
      </c>
      <c r="O25" s="4">
        <v>0</v>
      </c>
      <c r="P25" s="4">
        <v>0</v>
      </c>
      <c r="Q25" s="10">
        <f t="shared" si="0"/>
        <v>40</v>
      </c>
    </row>
    <row r="26" spans="2:17" ht="15" thickBot="1" x14ac:dyDescent="0.35">
      <c r="B26" s="6">
        <f t="shared" si="1"/>
        <v>18</v>
      </c>
      <c r="C26" s="17" t="s">
        <v>164</v>
      </c>
      <c r="D26" s="23" t="s">
        <v>188</v>
      </c>
      <c r="E26" s="23"/>
      <c r="F26" s="23"/>
      <c r="G26" s="23"/>
      <c r="H26" s="23"/>
      <c r="I26" s="23"/>
      <c r="J26" s="4">
        <v>90</v>
      </c>
      <c r="K26" s="4">
        <v>80</v>
      </c>
      <c r="L26" s="4">
        <v>80</v>
      </c>
      <c r="M26" s="4">
        <v>100</v>
      </c>
      <c r="N26" s="4">
        <v>100</v>
      </c>
      <c r="O26" s="4">
        <v>0</v>
      </c>
      <c r="P26" s="4">
        <v>0</v>
      </c>
      <c r="Q26" s="10">
        <f t="shared" si="0"/>
        <v>64.285714285714292</v>
      </c>
    </row>
    <row r="27" spans="2:17" ht="15" thickBot="1" x14ac:dyDescent="0.35">
      <c r="B27" s="6">
        <f t="shared" si="1"/>
        <v>19</v>
      </c>
      <c r="C27" s="17" t="s">
        <v>165</v>
      </c>
      <c r="D27" s="23" t="s">
        <v>189</v>
      </c>
      <c r="E27" s="23"/>
      <c r="F27" s="23"/>
      <c r="G27" s="23"/>
      <c r="H27" s="23"/>
      <c r="I27" s="23"/>
      <c r="J27" s="4">
        <v>90</v>
      </c>
      <c r="K27" s="4">
        <v>80</v>
      </c>
      <c r="L27" s="4">
        <v>70</v>
      </c>
      <c r="M27" s="4">
        <v>100</v>
      </c>
      <c r="N27" s="4">
        <v>100</v>
      </c>
      <c r="O27" s="4">
        <v>0</v>
      </c>
      <c r="P27" s="4">
        <v>0</v>
      </c>
      <c r="Q27" s="10">
        <f t="shared" si="0"/>
        <v>62.857142857142854</v>
      </c>
    </row>
    <row r="28" spans="2:17" ht="15" thickBot="1" x14ac:dyDescent="0.35">
      <c r="B28" s="6">
        <f t="shared" si="1"/>
        <v>20</v>
      </c>
      <c r="C28" s="17" t="s">
        <v>166</v>
      </c>
      <c r="D28" s="23" t="s">
        <v>190</v>
      </c>
      <c r="E28" s="23"/>
      <c r="F28" s="23"/>
      <c r="G28" s="23"/>
      <c r="H28" s="23"/>
      <c r="I28" s="23"/>
      <c r="J28" s="4">
        <v>90</v>
      </c>
      <c r="K28" s="4">
        <v>80</v>
      </c>
      <c r="L28" s="4">
        <v>80</v>
      </c>
      <c r="M28" s="4">
        <v>100</v>
      </c>
      <c r="N28" s="4">
        <v>100</v>
      </c>
      <c r="O28" s="4">
        <v>0</v>
      </c>
      <c r="P28" s="4">
        <v>0</v>
      </c>
      <c r="Q28" s="10">
        <f t="shared" si="0"/>
        <v>64.285714285714292</v>
      </c>
    </row>
    <row r="29" spans="2:17" ht="15" thickBot="1" x14ac:dyDescent="0.35">
      <c r="B29" s="6">
        <f t="shared" si="1"/>
        <v>21</v>
      </c>
      <c r="C29" s="17" t="s">
        <v>167</v>
      </c>
      <c r="D29" s="23" t="s">
        <v>191</v>
      </c>
      <c r="E29" s="23"/>
      <c r="F29" s="23"/>
      <c r="G29" s="23"/>
      <c r="H29" s="23"/>
      <c r="I29" s="23"/>
      <c r="J29" s="4">
        <v>90</v>
      </c>
      <c r="K29" s="4">
        <v>80</v>
      </c>
      <c r="L29" s="4">
        <v>80</v>
      </c>
      <c r="M29" s="4">
        <v>100</v>
      </c>
      <c r="N29" s="4">
        <v>100</v>
      </c>
      <c r="O29" s="4">
        <v>0</v>
      </c>
      <c r="P29" s="4">
        <v>0</v>
      </c>
      <c r="Q29" s="10">
        <f t="shared" si="0"/>
        <v>64.285714285714292</v>
      </c>
    </row>
    <row r="30" spans="2:17" ht="15" thickBot="1" x14ac:dyDescent="0.35">
      <c r="B30" s="6">
        <f t="shared" si="1"/>
        <v>22</v>
      </c>
      <c r="C30" s="17" t="s">
        <v>168</v>
      </c>
      <c r="D30" s="23" t="s">
        <v>192</v>
      </c>
      <c r="E30" s="23"/>
      <c r="F30" s="23"/>
      <c r="G30" s="23"/>
      <c r="H30" s="23"/>
      <c r="I30" s="23"/>
      <c r="J30" s="4">
        <v>90</v>
      </c>
      <c r="K30" s="4">
        <v>80</v>
      </c>
      <c r="L30" s="4">
        <v>80</v>
      </c>
      <c r="M30" s="4">
        <v>100</v>
      </c>
      <c r="N30" s="4">
        <v>100</v>
      </c>
      <c r="O30" s="4">
        <v>0</v>
      </c>
      <c r="P30" s="4">
        <v>0</v>
      </c>
      <c r="Q30" s="10">
        <f t="shared" si="0"/>
        <v>64.285714285714292</v>
      </c>
    </row>
    <row r="31" spans="2:17" ht="15" thickBot="1" x14ac:dyDescent="0.35">
      <c r="B31" s="6">
        <f t="shared" si="1"/>
        <v>23</v>
      </c>
      <c r="C31" s="17" t="s">
        <v>169</v>
      </c>
      <c r="D31" s="23" t="s">
        <v>193</v>
      </c>
      <c r="E31" s="23"/>
      <c r="F31" s="23"/>
      <c r="G31" s="23"/>
      <c r="H31" s="23"/>
      <c r="I31" s="23"/>
      <c r="J31" s="4">
        <v>100</v>
      </c>
      <c r="K31" s="4">
        <v>80</v>
      </c>
      <c r="L31" s="4">
        <v>80</v>
      </c>
      <c r="M31" s="4">
        <v>90</v>
      </c>
      <c r="N31" s="4">
        <v>100</v>
      </c>
      <c r="O31" s="4">
        <v>0</v>
      </c>
      <c r="P31" s="4">
        <v>0</v>
      </c>
      <c r="Q31" s="10">
        <f t="shared" si="0"/>
        <v>64.285714285714292</v>
      </c>
    </row>
    <row r="32" spans="2:17" ht="15" thickBot="1" x14ac:dyDescent="0.35">
      <c r="B32" s="6">
        <f t="shared" si="1"/>
        <v>24</v>
      </c>
      <c r="C32" s="17" t="s">
        <v>170</v>
      </c>
      <c r="D32" s="23" t="s">
        <v>194</v>
      </c>
      <c r="E32" s="23"/>
      <c r="F32" s="23"/>
      <c r="G32" s="23"/>
      <c r="H32" s="23"/>
      <c r="I32" s="23"/>
      <c r="J32" s="4">
        <v>90</v>
      </c>
      <c r="K32" s="4">
        <v>80</v>
      </c>
      <c r="L32" s="4">
        <v>80</v>
      </c>
      <c r="M32" s="4">
        <v>100</v>
      </c>
      <c r="N32" s="4">
        <v>100</v>
      </c>
      <c r="O32" s="4">
        <v>0</v>
      </c>
      <c r="P32" s="4">
        <v>0</v>
      </c>
      <c r="Q32" s="10">
        <f t="shared" si="0"/>
        <v>64.285714285714292</v>
      </c>
    </row>
    <row r="33" spans="2:17" x14ac:dyDescent="0.3">
      <c r="B33" s="6">
        <f t="shared" si="1"/>
        <v>25</v>
      </c>
      <c r="C33" s="6"/>
      <c r="D33" s="19"/>
      <c r="E33" s="19"/>
      <c r="F33" s="19"/>
      <c r="G33" s="19"/>
      <c r="H33" s="19"/>
      <c r="I33" s="19"/>
      <c r="J33" s="4"/>
      <c r="K33" s="4"/>
      <c r="L33" s="4"/>
      <c r="M33" s="4"/>
      <c r="N33" s="4"/>
      <c r="O33" s="4"/>
      <c r="P33" s="4"/>
      <c r="Q33" s="10">
        <f t="shared" si="0"/>
        <v>0</v>
      </c>
    </row>
    <row r="34" spans="2:17" x14ac:dyDescent="0.3">
      <c r="B34" s="6">
        <f t="shared" si="1"/>
        <v>26</v>
      </c>
      <c r="C34" s="6"/>
      <c r="D34" s="19"/>
      <c r="E34" s="19"/>
      <c r="F34" s="19"/>
      <c r="G34" s="19"/>
      <c r="H34" s="19"/>
      <c r="I34" s="19"/>
      <c r="J34" s="4"/>
      <c r="K34" s="4"/>
      <c r="L34" s="4"/>
      <c r="M34" s="4"/>
      <c r="N34" s="4"/>
      <c r="O34" s="4"/>
      <c r="P34" s="4"/>
      <c r="Q34" s="10">
        <f t="shared" si="0"/>
        <v>0</v>
      </c>
    </row>
    <row r="35" spans="2:17" x14ac:dyDescent="0.3">
      <c r="B35" s="6">
        <f t="shared" si="1"/>
        <v>27</v>
      </c>
      <c r="C35" s="6"/>
      <c r="D35" s="19"/>
      <c r="E35" s="19"/>
      <c r="F35" s="19"/>
      <c r="G35" s="19"/>
      <c r="H35" s="19"/>
      <c r="I35" s="19"/>
      <c r="J35" s="4"/>
      <c r="K35" s="4"/>
      <c r="L35" s="4"/>
      <c r="M35" s="4"/>
      <c r="N35" s="4"/>
      <c r="O35" s="4"/>
      <c r="P35" s="4"/>
      <c r="Q35" s="10">
        <f t="shared" si="0"/>
        <v>0</v>
      </c>
    </row>
    <row r="36" spans="2:17" x14ac:dyDescent="0.3">
      <c r="B36" s="6">
        <f t="shared" si="1"/>
        <v>28</v>
      </c>
      <c r="C36" s="6"/>
      <c r="D36" s="19"/>
      <c r="E36" s="19"/>
      <c r="F36" s="19"/>
      <c r="G36" s="19"/>
      <c r="H36" s="19"/>
      <c r="I36" s="19"/>
      <c r="J36" s="4"/>
      <c r="K36" s="4"/>
      <c r="L36" s="4"/>
      <c r="M36" s="4"/>
      <c r="N36" s="4"/>
      <c r="O36" s="4"/>
      <c r="P36" s="4"/>
      <c r="Q36" s="10">
        <f t="shared" si="0"/>
        <v>0</v>
      </c>
    </row>
    <row r="37" spans="2:17" x14ac:dyDescent="0.3">
      <c r="B37" s="6">
        <f t="shared" si="1"/>
        <v>29</v>
      </c>
      <c r="C37" s="6"/>
      <c r="D37" s="19"/>
      <c r="E37" s="19"/>
      <c r="F37" s="19"/>
      <c r="G37" s="19"/>
      <c r="H37" s="19"/>
      <c r="I37" s="19"/>
      <c r="J37" s="4"/>
      <c r="K37" s="4"/>
      <c r="L37" s="4"/>
      <c r="M37" s="4"/>
      <c r="N37" s="4"/>
      <c r="O37" s="4"/>
      <c r="P37" s="4"/>
      <c r="Q37" s="10">
        <f t="shared" si="0"/>
        <v>0</v>
      </c>
    </row>
    <row r="38" spans="2:17" x14ac:dyDescent="0.3">
      <c r="B38" s="6">
        <f t="shared" si="1"/>
        <v>30</v>
      </c>
      <c r="C38" s="6"/>
      <c r="D38" s="19"/>
      <c r="E38" s="19"/>
      <c r="F38" s="19"/>
      <c r="G38" s="19"/>
      <c r="H38" s="19"/>
      <c r="I38" s="19"/>
      <c r="J38" s="4"/>
      <c r="K38" s="4"/>
      <c r="L38" s="4"/>
      <c r="M38" s="4"/>
      <c r="N38" s="4"/>
      <c r="O38" s="4"/>
      <c r="P38" s="4"/>
      <c r="Q38" s="10">
        <f t="shared" si="0"/>
        <v>0</v>
      </c>
    </row>
    <row r="39" spans="2:17" x14ac:dyDescent="0.3">
      <c r="B39" s="6">
        <f t="shared" si="1"/>
        <v>31</v>
      </c>
      <c r="C39" s="6"/>
      <c r="D39" s="19"/>
      <c r="E39" s="19"/>
      <c r="F39" s="19"/>
      <c r="G39" s="19"/>
      <c r="H39" s="19"/>
      <c r="I39" s="19"/>
      <c r="J39" s="4"/>
      <c r="K39" s="4"/>
      <c r="L39" s="4"/>
      <c r="M39" s="4"/>
      <c r="N39" s="4"/>
      <c r="O39" s="4"/>
      <c r="P39" s="4"/>
      <c r="Q39" s="10">
        <f t="shared" si="0"/>
        <v>0</v>
      </c>
    </row>
    <row r="40" spans="2:17" x14ac:dyDescent="0.3">
      <c r="B40" s="6">
        <f t="shared" si="1"/>
        <v>32</v>
      </c>
      <c r="C40" s="6"/>
      <c r="D40" s="19"/>
      <c r="E40" s="19"/>
      <c r="F40" s="19"/>
      <c r="G40" s="19"/>
      <c r="H40" s="19"/>
      <c r="I40" s="19"/>
      <c r="J40" s="4"/>
      <c r="K40" s="4"/>
      <c r="L40" s="4"/>
      <c r="M40" s="4"/>
      <c r="N40" s="4"/>
      <c r="O40" s="4"/>
      <c r="P40" s="4"/>
      <c r="Q40" s="10">
        <f t="shared" si="0"/>
        <v>0</v>
      </c>
    </row>
    <row r="41" spans="2:17" x14ac:dyDescent="0.3">
      <c r="B41" s="6">
        <f t="shared" si="1"/>
        <v>33</v>
      </c>
      <c r="C41" s="6"/>
      <c r="D41" s="19"/>
      <c r="E41" s="19"/>
      <c r="F41" s="19"/>
      <c r="G41" s="19"/>
      <c r="H41" s="19"/>
      <c r="I41" s="19"/>
      <c r="J41" s="4"/>
      <c r="K41" s="4"/>
      <c r="L41" s="4"/>
      <c r="M41" s="4"/>
      <c r="N41" s="4"/>
      <c r="O41" s="4"/>
      <c r="P41" s="4"/>
      <c r="Q41" s="10">
        <f t="shared" si="0"/>
        <v>0</v>
      </c>
    </row>
    <row r="42" spans="2:17" x14ac:dyDescent="0.3">
      <c r="B42" s="6">
        <f t="shared" si="1"/>
        <v>34</v>
      </c>
      <c r="C42" s="6"/>
      <c r="D42" s="19"/>
      <c r="E42" s="19"/>
      <c r="F42" s="19"/>
      <c r="G42" s="19"/>
      <c r="H42" s="19"/>
      <c r="I42" s="19"/>
      <c r="J42" s="4"/>
      <c r="K42" s="4"/>
      <c r="L42" s="4"/>
      <c r="M42" s="4"/>
      <c r="N42" s="4"/>
      <c r="O42" s="4"/>
      <c r="P42" s="4"/>
      <c r="Q42" s="10">
        <f t="shared" si="0"/>
        <v>0</v>
      </c>
    </row>
    <row r="43" spans="2:17" x14ac:dyDescent="0.3">
      <c r="B43" s="6">
        <f t="shared" si="1"/>
        <v>35</v>
      </c>
      <c r="C43" s="6"/>
      <c r="D43" s="19"/>
      <c r="E43" s="19"/>
      <c r="F43" s="19"/>
      <c r="G43" s="19"/>
      <c r="H43" s="19"/>
      <c r="I43" s="19"/>
      <c r="J43" s="4"/>
      <c r="K43" s="4"/>
      <c r="L43" s="4"/>
      <c r="M43" s="4"/>
      <c r="N43" s="4"/>
      <c r="O43" s="4"/>
      <c r="P43" s="4"/>
      <c r="Q43" s="10">
        <f t="shared" si="0"/>
        <v>0</v>
      </c>
    </row>
    <row r="44" spans="2:17" x14ac:dyDescent="0.3">
      <c r="B44" s="6">
        <f t="shared" si="1"/>
        <v>36</v>
      </c>
      <c r="C44" s="6"/>
      <c r="D44" s="19"/>
      <c r="E44" s="19"/>
      <c r="F44" s="19"/>
      <c r="G44" s="19"/>
      <c r="H44" s="19"/>
      <c r="I44" s="19"/>
      <c r="J44" s="4"/>
      <c r="K44" s="4"/>
      <c r="L44" s="4"/>
      <c r="M44" s="4"/>
      <c r="N44" s="4"/>
      <c r="O44" s="4"/>
      <c r="P44" s="4"/>
      <c r="Q44" s="10">
        <f t="shared" si="0"/>
        <v>0</v>
      </c>
    </row>
    <row r="45" spans="2:17" x14ac:dyDescent="0.3">
      <c r="B45" s="6">
        <f t="shared" si="1"/>
        <v>37</v>
      </c>
      <c r="C45" s="7"/>
      <c r="D45" s="19"/>
      <c r="E45" s="19"/>
      <c r="F45" s="19"/>
      <c r="G45" s="19"/>
      <c r="H45" s="19"/>
      <c r="I45" s="19"/>
      <c r="J45" s="4"/>
      <c r="K45" s="4"/>
      <c r="L45" s="4"/>
      <c r="M45" s="4"/>
      <c r="N45" s="4"/>
      <c r="O45" s="4"/>
      <c r="P45" s="4"/>
      <c r="Q45" s="10">
        <f t="shared" si="0"/>
        <v>0</v>
      </c>
    </row>
    <row r="46" spans="2:17" x14ac:dyDescent="0.3">
      <c r="B46" s="6">
        <f t="shared" si="1"/>
        <v>38</v>
      </c>
      <c r="C46" s="7"/>
      <c r="D46" s="19"/>
      <c r="E46" s="19"/>
      <c r="F46" s="19"/>
      <c r="G46" s="19"/>
      <c r="H46" s="19"/>
      <c r="I46" s="19"/>
      <c r="J46" s="4"/>
      <c r="K46" s="4"/>
      <c r="L46" s="4"/>
      <c r="M46" s="4"/>
      <c r="N46" s="4"/>
      <c r="O46" s="4"/>
      <c r="P46" s="4"/>
      <c r="Q46" s="10">
        <f t="shared" si="0"/>
        <v>0</v>
      </c>
    </row>
    <row r="47" spans="2:17" x14ac:dyDescent="0.3">
      <c r="B47" s="6">
        <f t="shared" si="1"/>
        <v>39</v>
      </c>
      <c r="C47" s="7"/>
      <c r="D47" s="19"/>
      <c r="E47" s="19"/>
      <c r="F47" s="19"/>
      <c r="G47" s="19"/>
      <c r="H47" s="19"/>
      <c r="I47" s="19"/>
      <c r="J47" s="4"/>
      <c r="K47" s="4"/>
      <c r="L47" s="4"/>
      <c r="M47" s="4"/>
      <c r="N47" s="4"/>
      <c r="O47" s="4"/>
      <c r="P47" s="4"/>
      <c r="Q47" s="10">
        <f t="shared" si="0"/>
        <v>0</v>
      </c>
    </row>
    <row r="48" spans="2:17" x14ac:dyDescent="0.3">
      <c r="B48" s="6">
        <f t="shared" si="1"/>
        <v>40</v>
      </c>
      <c r="C48" s="7"/>
      <c r="D48" s="19"/>
      <c r="E48" s="19"/>
      <c r="F48" s="19"/>
      <c r="G48" s="19"/>
      <c r="H48" s="19"/>
      <c r="I48" s="19"/>
      <c r="J48" s="4"/>
      <c r="K48" s="4"/>
      <c r="L48" s="4"/>
      <c r="M48" s="4"/>
      <c r="N48" s="4"/>
      <c r="O48" s="4"/>
      <c r="P48" s="4"/>
      <c r="Q48" s="10">
        <f t="shared" si="0"/>
        <v>0</v>
      </c>
    </row>
    <row r="49" spans="2:17" x14ac:dyDescent="0.3">
      <c r="B49" s="6">
        <f t="shared" si="1"/>
        <v>41</v>
      </c>
      <c r="C49" s="7"/>
      <c r="D49" s="19"/>
      <c r="E49" s="19"/>
      <c r="F49" s="19"/>
      <c r="G49" s="19"/>
      <c r="H49" s="19"/>
      <c r="I49" s="19"/>
      <c r="J49" s="4"/>
      <c r="K49" s="4"/>
      <c r="L49" s="4"/>
      <c r="M49" s="4"/>
      <c r="N49" s="4"/>
      <c r="O49" s="4"/>
      <c r="P49" s="4"/>
      <c r="Q49" s="10">
        <f t="shared" ref="Q49:Q53" si="2">SUM(J49:P49)/7</f>
        <v>0</v>
      </c>
    </row>
    <row r="50" spans="2:17" x14ac:dyDescent="0.3">
      <c r="B50" s="6">
        <f t="shared" si="1"/>
        <v>42</v>
      </c>
      <c r="C50" s="7"/>
      <c r="D50" s="19"/>
      <c r="E50" s="19"/>
      <c r="F50" s="19"/>
      <c r="G50" s="19"/>
      <c r="H50" s="19"/>
      <c r="I50" s="19"/>
      <c r="J50" s="4"/>
      <c r="K50" s="4"/>
      <c r="L50" s="4"/>
      <c r="M50" s="4"/>
      <c r="N50" s="4"/>
      <c r="O50" s="4"/>
      <c r="P50" s="4"/>
      <c r="Q50" s="10">
        <f t="shared" si="2"/>
        <v>0</v>
      </c>
    </row>
    <row r="51" spans="2:17" x14ac:dyDescent="0.3">
      <c r="B51" s="6">
        <f t="shared" si="1"/>
        <v>43</v>
      </c>
      <c r="C51" s="7"/>
      <c r="D51" s="19"/>
      <c r="E51" s="19"/>
      <c r="F51" s="19"/>
      <c r="G51" s="19"/>
      <c r="H51" s="19"/>
      <c r="I51" s="19"/>
      <c r="J51" s="4"/>
      <c r="K51" s="4"/>
      <c r="L51" s="4"/>
      <c r="M51" s="4"/>
      <c r="N51" s="4"/>
      <c r="O51" s="4"/>
      <c r="P51" s="4"/>
      <c r="Q51" s="10">
        <f t="shared" si="2"/>
        <v>0</v>
      </c>
    </row>
    <row r="52" spans="2:17" x14ac:dyDescent="0.3">
      <c r="B52" s="6">
        <f t="shared" si="1"/>
        <v>44</v>
      </c>
      <c r="C52" s="7"/>
      <c r="D52" s="19"/>
      <c r="E52" s="19"/>
      <c r="F52" s="19"/>
      <c r="G52" s="19"/>
      <c r="H52" s="19"/>
      <c r="I52" s="19"/>
      <c r="J52" s="4"/>
      <c r="K52" s="4"/>
      <c r="L52" s="4"/>
      <c r="M52" s="4"/>
      <c r="N52" s="4"/>
      <c r="O52" s="4"/>
      <c r="P52" s="4"/>
      <c r="Q52" s="10">
        <f t="shared" si="2"/>
        <v>0</v>
      </c>
    </row>
    <row r="53" spans="2:17" x14ac:dyDescent="0.3">
      <c r="B53" s="6">
        <f t="shared" si="1"/>
        <v>45</v>
      </c>
      <c r="C53" s="3"/>
      <c r="D53" s="20"/>
      <c r="E53" s="21"/>
      <c r="F53" s="21"/>
      <c r="G53" s="21"/>
      <c r="H53" s="21"/>
      <c r="I53" s="22"/>
      <c r="J53" s="3"/>
      <c r="K53" s="3"/>
      <c r="L53" s="3"/>
      <c r="M53" s="3"/>
      <c r="N53" s="3"/>
      <c r="O53" s="3"/>
      <c r="P53" s="3"/>
      <c r="Q53" s="10">
        <f t="shared" si="2"/>
        <v>0</v>
      </c>
    </row>
    <row r="54" spans="2:17" x14ac:dyDescent="0.3">
      <c r="C54" s="18"/>
      <c r="D54" s="18"/>
      <c r="E54" s="1"/>
      <c r="H54" s="32" t="s">
        <v>19</v>
      </c>
      <c r="I54" s="32"/>
      <c r="J54" s="11">
        <f>COUNTIF(J9:J53,"&gt;=70")</f>
        <v>24</v>
      </c>
      <c r="K54" s="11">
        <f t="shared" ref="K54:P54" si="3">COUNTIF(K9:K53,"&gt;=70")</f>
        <v>22</v>
      </c>
      <c r="L54" s="11">
        <f t="shared" si="3"/>
        <v>21</v>
      </c>
      <c r="M54" s="11">
        <f t="shared" si="3"/>
        <v>19</v>
      </c>
      <c r="N54" s="11">
        <f t="shared" si="3"/>
        <v>19</v>
      </c>
      <c r="O54" s="11">
        <f t="shared" si="3"/>
        <v>0</v>
      </c>
      <c r="P54" s="11">
        <f t="shared" si="3"/>
        <v>0</v>
      </c>
      <c r="Q54" s="15">
        <f t="shared" ref="Q54" si="4">COUNTIF(Q9:Q48,"&gt;=70")</f>
        <v>0</v>
      </c>
    </row>
    <row r="55" spans="2:17" x14ac:dyDescent="0.3">
      <c r="C55" s="18"/>
      <c r="D55" s="18"/>
      <c r="E55" s="8"/>
      <c r="H55" s="33" t="s">
        <v>20</v>
      </c>
      <c r="I55" s="33"/>
      <c r="J55" s="12">
        <f>COUNTIF(J9:J53,"&lt;70")</f>
        <v>0</v>
      </c>
      <c r="K55" s="12">
        <f t="shared" ref="K55:Q55" si="5">COUNTIF(K9:K53,"&lt;70")</f>
        <v>2</v>
      </c>
      <c r="L55" s="12">
        <f t="shared" si="5"/>
        <v>3</v>
      </c>
      <c r="M55" s="12">
        <f t="shared" si="5"/>
        <v>5</v>
      </c>
      <c r="N55" s="12">
        <f t="shared" si="5"/>
        <v>5</v>
      </c>
      <c r="O55" s="12">
        <f t="shared" si="5"/>
        <v>24</v>
      </c>
      <c r="P55" s="12">
        <f t="shared" si="5"/>
        <v>24</v>
      </c>
      <c r="Q55" s="12">
        <f t="shared" si="5"/>
        <v>45</v>
      </c>
    </row>
    <row r="56" spans="2:17" x14ac:dyDescent="0.3">
      <c r="C56" s="18"/>
      <c r="D56" s="18"/>
      <c r="E56" s="18"/>
      <c r="H56" s="33" t="s">
        <v>21</v>
      </c>
      <c r="I56" s="33"/>
      <c r="J56" s="12">
        <f>COUNT(J9:J53)</f>
        <v>24</v>
      </c>
      <c r="K56" s="12">
        <f t="shared" ref="K56:Q56" si="6">COUNT(K9:K53)</f>
        <v>24</v>
      </c>
      <c r="L56" s="12">
        <f t="shared" si="6"/>
        <v>24</v>
      </c>
      <c r="M56" s="12">
        <f t="shared" si="6"/>
        <v>24</v>
      </c>
      <c r="N56" s="12">
        <f t="shared" si="6"/>
        <v>24</v>
      </c>
      <c r="O56" s="12">
        <f t="shared" si="6"/>
        <v>24</v>
      </c>
      <c r="P56" s="12">
        <f t="shared" si="6"/>
        <v>24</v>
      </c>
      <c r="Q56" s="12">
        <f t="shared" si="6"/>
        <v>45</v>
      </c>
    </row>
    <row r="57" spans="2:17" x14ac:dyDescent="0.3">
      <c r="C57" s="18"/>
      <c r="D57" s="18"/>
      <c r="E57" s="1"/>
      <c r="H57" s="34" t="s">
        <v>16</v>
      </c>
      <c r="I57" s="34"/>
      <c r="J57" s="13">
        <f>J54/J56</f>
        <v>1</v>
      </c>
      <c r="K57" s="14">
        <f t="shared" ref="K57:Q57" si="7">K54/K56</f>
        <v>0.91666666666666663</v>
      </c>
      <c r="L57" s="14">
        <f t="shared" si="7"/>
        <v>0.875</v>
      </c>
      <c r="M57" s="14">
        <f t="shared" si="7"/>
        <v>0.79166666666666663</v>
      </c>
      <c r="N57" s="14">
        <f t="shared" si="7"/>
        <v>0.79166666666666663</v>
      </c>
      <c r="O57" s="14">
        <f t="shared" si="7"/>
        <v>0</v>
      </c>
      <c r="P57" s="14">
        <f t="shared" si="7"/>
        <v>0</v>
      </c>
      <c r="Q57" s="14">
        <f t="shared" si="7"/>
        <v>0</v>
      </c>
    </row>
    <row r="58" spans="2:17" x14ac:dyDescent="0.3">
      <c r="C58" s="18"/>
      <c r="D58" s="18"/>
      <c r="E58" s="1"/>
      <c r="H58" s="34" t="s">
        <v>17</v>
      </c>
      <c r="I58" s="34"/>
      <c r="J58" s="13">
        <f>J55/J56</f>
        <v>0</v>
      </c>
      <c r="K58" s="13">
        <f t="shared" ref="K58:Q58" si="8">K55/K56</f>
        <v>8.3333333333333329E-2</v>
      </c>
      <c r="L58" s="14">
        <f t="shared" si="8"/>
        <v>0.125</v>
      </c>
      <c r="M58" s="14">
        <f t="shared" si="8"/>
        <v>0.20833333333333334</v>
      </c>
      <c r="N58" s="14">
        <f t="shared" si="8"/>
        <v>0.20833333333333334</v>
      </c>
      <c r="O58" s="14">
        <f t="shared" si="8"/>
        <v>1</v>
      </c>
      <c r="P58" s="14">
        <f t="shared" si="8"/>
        <v>1</v>
      </c>
      <c r="Q58" s="14">
        <f t="shared" si="8"/>
        <v>1</v>
      </c>
    </row>
    <row r="59" spans="2:17" x14ac:dyDescent="0.3">
      <c r="C59" s="18"/>
      <c r="D59" s="18"/>
      <c r="E59" s="8"/>
    </row>
    <row r="60" spans="2:17" x14ac:dyDescent="0.3">
      <c r="C60" s="1"/>
      <c r="D60" s="1"/>
      <c r="E60" s="8"/>
    </row>
    <row r="61" spans="2:17" x14ac:dyDescent="0.3">
      <c r="J61" s="35"/>
      <c r="K61" s="35"/>
      <c r="L61" s="35"/>
      <c r="M61" s="35"/>
      <c r="N61" s="35"/>
      <c r="O61" s="35"/>
      <c r="P61" s="35"/>
    </row>
    <row r="62" spans="2:17" x14ac:dyDescent="0.3">
      <c r="J62" s="29" t="s">
        <v>18</v>
      </c>
      <c r="K62" s="29"/>
      <c r="L62" s="29"/>
      <c r="M62" s="29"/>
      <c r="N62" s="29"/>
      <c r="O62" s="29"/>
      <c r="P62" s="29"/>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abSelected="1" zoomScale="90" zoomScaleNormal="90" workbookViewId="0">
      <selection activeCell="T11" sqref="T11"/>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4" width="5.6640625" customWidth="1"/>
    <col min="15" max="15" width="11" customWidth="1"/>
    <col min="16" max="16" width="5.6640625" customWidth="1"/>
    <col min="17" max="17" width="8.6640625" customWidth="1"/>
    <col min="18" max="19" width="5.6640625" customWidth="1"/>
  </cols>
  <sheetData>
    <row r="2" spans="1:18" ht="15.6" x14ac:dyDescent="0.3">
      <c r="B2" s="24" t="s">
        <v>9</v>
      </c>
      <c r="C2" s="24"/>
      <c r="D2" s="24"/>
      <c r="E2" s="24"/>
      <c r="F2" s="24"/>
      <c r="G2" s="24"/>
      <c r="H2" s="24"/>
      <c r="I2" s="24"/>
      <c r="J2" s="24"/>
      <c r="K2" s="24"/>
      <c r="L2" s="24"/>
      <c r="M2" s="24"/>
      <c r="N2" s="24"/>
      <c r="O2" s="24"/>
      <c r="P2" s="24"/>
      <c r="Q2" s="2"/>
      <c r="R2" s="2"/>
    </row>
    <row r="3" spans="1:18" x14ac:dyDescent="0.3">
      <c r="C3" s="31" t="s">
        <v>8</v>
      </c>
      <c r="D3" s="31"/>
      <c r="E3" s="31"/>
      <c r="F3" s="31"/>
      <c r="G3" s="31"/>
      <c r="H3" s="31"/>
      <c r="I3" s="31"/>
      <c r="J3" s="31"/>
      <c r="K3" s="31"/>
      <c r="L3" s="31"/>
      <c r="M3" s="31"/>
      <c r="N3" s="31"/>
      <c r="O3" s="31"/>
      <c r="P3" s="31"/>
      <c r="Q3" s="1"/>
      <c r="R3" s="1"/>
    </row>
    <row r="4" spans="1:18" x14ac:dyDescent="0.3">
      <c r="C4" t="s">
        <v>0</v>
      </c>
      <c r="D4" s="36" t="s">
        <v>24</v>
      </c>
      <c r="E4" s="36"/>
      <c r="F4" s="36"/>
      <c r="G4" s="36"/>
      <c r="I4" t="s">
        <v>1</v>
      </c>
      <c r="J4" s="25" t="s">
        <v>273</v>
      </c>
      <c r="K4" s="25"/>
      <c r="M4" t="s">
        <v>2</v>
      </c>
      <c r="N4" s="26">
        <v>45299</v>
      </c>
      <c r="O4" s="26"/>
    </row>
    <row r="5" spans="1:18" ht="6.75" customHeight="1" x14ac:dyDescent="0.3">
      <c r="D5" s="5"/>
      <c r="E5" s="5"/>
      <c r="F5" s="5"/>
      <c r="G5" s="5"/>
    </row>
    <row r="6" spans="1:18" x14ac:dyDescent="0.3">
      <c r="C6" t="s">
        <v>3</v>
      </c>
      <c r="D6" s="25" t="s">
        <v>270</v>
      </c>
      <c r="E6" s="25"/>
      <c r="F6" s="25"/>
      <c r="G6" s="25"/>
      <c r="I6" s="18" t="s">
        <v>22</v>
      </c>
      <c r="J6" s="18"/>
      <c r="K6" s="30" t="s">
        <v>25</v>
      </c>
      <c r="L6" s="30"/>
      <c r="M6" s="30"/>
      <c r="N6" s="30"/>
      <c r="O6" s="30"/>
      <c r="P6" s="30"/>
    </row>
    <row r="7" spans="1:18" ht="11.25" customHeight="1" x14ac:dyDescent="0.3"/>
    <row r="8" spans="1:18" ht="15" thickBot="1" x14ac:dyDescent="0.35">
      <c r="B8" s="3" t="s">
        <v>4</v>
      </c>
      <c r="C8" s="3" t="s">
        <v>6</v>
      </c>
      <c r="D8" s="40" t="s">
        <v>5</v>
      </c>
      <c r="E8" s="40"/>
      <c r="F8" s="40"/>
      <c r="G8" s="40"/>
      <c r="H8" s="40"/>
      <c r="I8" s="40"/>
      <c r="J8" s="4" t="s">
        <v>7</v>
      </c>
      <c r="K8" s="4" t="s">
        <v>10</v>
      </c>
      <c r="L8" s="4" t="s">
        <v>11</v>
      </c>
      <c r="M8" s="4" t="s">
        <v>12</v>
      </c>
      <c r="N8" s="4" t="s">
        <v>13</v>
      </c>
      <c r="O8" s="4" t="s">
        <v>14</v>
      </c>
      <c r="P8" s="4" t="s">
        <v>15</v>
      </c>
      <c r="Q8" s="9" t="s">
        <v>23</v>
      </c>
    </row>
    <row r="9" spans="1:18" ht="15" thickBot="1" x14ac:dyDescent="0.35">
      <c r="B9" s="6">
        <v>1</v>
      </c>
      <c r="C9" s="16" t="s">
        <v>195</v>
      </c>
      <c r="D9" s="37" t="s">
        <v>231</v>
      </c>
      <c r="E9" s="38"/>
      <c r="F9" s="38"/>
      <c r="G9" s="38"/>
      <c r="H9" s="38"/>
      <c r="I9" s="39"/>
      <c r="J9" s="4">
        <v>90</v>
      </c>
      <c r="K9" s="4">
        <v>80</v>
      </c>
      <c r="L9" s="4">
        <v>90</v>
      </c>
      <c r="M9" s="4">
        <v>100</v>
      </c>
      <c r="N9" s="4">
        <v>100</v>
      </c>
      <c r="O9" s="4">
        <v>0</v>
      </c>
      <c r="P9" s="4">
        <v>0</v>
      </c>
      <c r="Q9" s="10">
        <f>SUM(J9:P9)/7</f>
        <v>65.714285714285708</v>
      </c>
    </row>
    <row r="10" spans="1:18" ht="15" thickBot="1" x14ac:dyDescent="0.35">
      <c r="B10" s="6">
        <f>B9+1</f>
        <v>2</v>
      </c>
      <c r="C10" s="17" t="s">
        <v>196</v>
      </c>
      <c r="D10" s="37" t="s">
        <v>232</v>
      </c>
      <c r="E10" s="38"/>
      <c r="F10" s="38"/>
      <c r="G10" s="38"/>
      <c r="H10" s="38"/>
      <c r="I10" s="39"/>
      <c r="J10" s="4">
        <v>90</v>
      </c>
      <c r="K10" s="4">
        <v>80</v>
      </c>
      <c r="L10" s="4">
        <v>80</v>
      </c>
      <c r="M10" s="4">
        <v>100</v>
      </c>
      <c r="N10" s="4">
        <v>100</v>
      </c>
      <c r="O10" s="4">
        <v>0</v>
      </c>
      <c r="P10" s="4">
        <v>0</v>
      </c>
      <c r="Q10" s="10">
        <f t="shared" ref="Q10:Q48" si="0">SUM(J10:P10)/7</f>
        <v>64.285714285714292</v>
      </c>
    </row>
    <row r="11" spans="1:18" ht="15" thickBot="1" x14ac:dyDescent="0.35">
      <c r="B11" s="6">
        <f t="shared" ref="B11:B53" si="1">B10+1</f>
        <v>3</v>
      </c>
      <c r="C11" s="17" t="s">
        <v>197</v>
      </c>
      <c r="D11" s="37" t="s">
        <v>233</v>
      </c>
      <c r="E11" s="38"/>
      <c r="F11" s="38"/>
      <c r="G11" s="38"/>
      <c r="H11" s="38"/>
      <c r="I11" s="39"/>
      <c r="J11" s="4">
        <v>90</v>
      </c>
      <c r="K11" s="4">
        <v>80</v>
      </c>
      <c r="L11" s="4">
        <v>90</v>
      </c>
      <c r="M11" s="4">
        <v>100</v>
      </c>
      <c r="N11" s="4">
        <v>100</v>
      </c>
      <c r="O11" s="4">
        <v>0</v>
      </c>
      <c r="P11" s="4">
        <v>0</v>
      </c>
      <c r="Q11" s="10">
        <f t="shared" si="0"/>
        <v>65.714285714285708</v>
      </c>
    </row>
    <row r="12" spans="1:18" ht="15" thickBot="1" x14ac:dyDescent="0.35">
      <c r="A12">
        <v>100</v>
      </c>
      <c r="B12" s="6">
        <f t="shared" si="1"/>
        <v>4</v>
      </c>
      <c r="C12" s="17" t="s">
        <v>198</v>
      </c>
      <c r="D12" s="37" t="s">
        <v>234</v>
      </c>
      <c r="E12" s="38"/>
      <c r="F12" s="38"/>
      <c r="G12" s="38"/>
      <c r="H12" s="38"/>
      <c r="I12" s="39"/>
      <c r="J12" s="4">
        <v>100</v>
      </c>
      <c r="K12" s="4">
        <v>100</v>
      </c>
      <c r="L12" s="4">
        <v>100</v>
      </c>
      <c r="M12" s="4">
        <v>100</v>
      </c>
      <c r="N12" s="4">
        <v>100</v>
      </c>
      <c r="O12" s="4">
        <v>0</v>
      </c>
      <c r="P12" s="4">
        <v>0</v>
      </c>
      <c r="Q12" s="10">
        <f t="shared" si="0"/>
        <v>71.428571428571431</v>
      </c>
    </row>
    <row r="13" spans="1:18" ht="15" thickBot="1" x14ac:dyDescent="0.35">
      <c r="B13" s="6">
        <f t="shared" si="1"/>
        <v>5</v>
      </c>
      <c r="C13" s="17" t="s">
        <v>199</v>
      </c>
      <c r="D13" s="37" t="s">
        <v>235</v>
      </c>
      <c r="E13" s="38"/>
      <c r="F13" s="38"/>
      <c r="G13" s="38"/>
      <c r="H13" s="38"/>
      <c r="I13" s="39"/>
      <c r="J13" s="4">
        <v>80</v>
      </c>
      <c r="K13" s="4">
        <v>80</v>
      </c>
      <c r="L13" s="4">
        <v>90</v>
      </c>
      <c r="M13" s="4">
        <v>100</v>
      </c>
      <c r="N13" s="4">
        <v>100</v>
      </c>
      <c r="O13" s="4">
        <v>0</v>
      </c>
      <c r="P13" s="4">
        <v>0</v>
      </c>
      <c r="Q13" s="10">
        <f t="shared" si="0"/>
        <v>64.285714285714292</v>
      </c>
    </row>
    <row r="14" spans="1:18" ht="15" thickBot="1" x14ac:dyDescent="0.35">
      <c r="B14" s="6">
        <f t="shared" si="1"/>
        <v>6</v>
      </c>
      <c r="C14" s="17" t="s">
        <v>200</v>
      </c>
      <c r="D14" s="37" t="s">
        <v>236</v>
      </c>
      <c r="E14" s="38"/>
      <c r="F14" s="38"/>
      <c r="G14" s="38"/>
      <c r="H14" s="38"/>
      <c r="I14" s="39"/>
      <c r="J14" s="4">
        <v>100</v>
      </c>
      <c r="K14" s="4">
        <v>80</v>
      </c>
      <c r="L14" s="4">
        <v>90</v>
      </c>
      <c r="M14" s="4">
        <v>100</v>
      </c>
      <c r="N14" s="4">
        <v>100</v>
      </c>
      <c r="O14" s="4">
        <v>0</v>
      </c>
      <c r="P14" s="4">
        <v>0</v>
      </c>
      <c r="Q14" s="10">
        <f t="shared" si="0"/>
        <v>67.142857142857139</v>
      </c>
    </row>
    <row r="15" spans="1:18" ht="15" thickBot="1" x14ac:dyDescent="0.35">
      <c r="B15" s="6">
        <f t="shared" si="1"/>
        <v>7</v>
      </c>
      <c r="C15" s="17" t="s">
        <v>201</v>
      </c>
      <c r="D15" s="37" t="s">
        <v>237</v>
      </c>
      <c r="E15" s="38"/>
      <c r="F15" s="38"/>
      <c r="G15" s="38"/>
      <c r="H15" s="38"/>
      <c r="I15" s="39"/>
      <c r="J15" s="4">
        <v>90</v>
      </c>
      <c r="K15" s="4">
        <v>80</v>
      </c>
      <c r="L15" s="4">
        <v>90</v>
      </c>
      <c r="M15" s="4">
        <v>100</v>
      </c>
      <c r="N15" s="4">
        <v>100</v>
      </c>
      <c r="O15" s="4">
        <v>0</v>
      </c>
      <c r="P15" s="4">
        <v>0</v>
      </c>
      <c r="Q15" s="10">
        <f t="shared" si="0"/>
        <v>65.714285714285708</v>
      </c>
    </row>
    <row r="16" spans="1:18" ht="15" thickBot="1" x14ac:dyDescent="0.35">
      <c r="B16" s="6">
        <f t="shared" si="1"/>
        <v>8</v>
      </c>
      <c r="C16" s="17" t="s">
        <v>202</v>
      </c>
      <c r="D16" s="37" t="s">
        <v>238</v>
      </c>
      <c r="E16" s="38"/>
      <c r="F16" s="38"/>
      <c r="G16" s="38"/>
      <c r="H16" s="38"/>
      <c r="I16" s="39"/>
      <c r="J16" s="4">
        <v>90</v>
      </c>
      <c r="K16" s="4">
        <v>80</v>
      </c>
      <c r="L16" s="4">
        <v>90</v>
      </c>
      <c r="M16" s="4">
        <v>100</v>
      </c>
      <c r="N16" s="4">
        <v>100</v>
      </c>
      <c r="O16" s="4">
        <v>0</v>
      </c>
      <c r="P16" s="4">
        <v>0</v>
      </c>
      <c r="Q16" s="10">
        <f t="shared" si="0"/>
        <v>65.714285714285708</v>
      </c>
    </row>
    <row r="17" spans="2:17" ht="15" thickBot="1" x14ac:dyDescent="0.35">
      <c r="B17" s="6">
        <f t="shared" si="1"/>
        <v>9</v>
      </c>
      <c r="C17" s="17" t="s">
        <v>203</v>
      </c>
      <c r="D17" s="37" t="s">
        <v>239</v>
      </c>
      <c r="E17" s="38"/>
      <c r="F17" s="38"/>
      <c r="G17" s="38"/>
      <c r="H17" s="38"/>
      <c r="I17" s="39"/>
      <c r="J17" s="4">
        <v>80</v>
      </c>
      <c r="K17" s="4">
        <v>80</v>
      </c>
      <c r="L17" s="4">
        <v>90</v>
      </c>
      <c r="M17" s="4">
        <v>100</v>
      </c>
      <c r="N17" s="4">
        <v>100</v>
      </c>
      <c r="O17" s="4">
        <v>0</v>
      </c>
      <c r="P17" s="4">
        <v>0</v>
      </c>
      <c r="Q17" s="10">
        <f t="shared" si="0"/>
        <v>64.285714285714292</v>
      </c>
    </row>
    <row r="18" spans="2:17" ht="15" thickBot="1" x14ac:dyDescent="0.35">
      <c r="B18" s="6">
        <f t="shared" si="1"/>
        <v>10</v>
      </c>
      <c r="C18" s="17" t="s">
        <v>204</v>
      </c>
      <c r="D18" s="37" t="s">
        <v>240</v>
      </c>
      <c r="E18" s="38"/>
      <c r="F18" s="38"/>
      <c r="G18" s="38"/>
      <c r="H18" s="38"/>
      <c r="I18" s="39"/>
      <c r="J18" s="4">
        <v>90</v>
      </c>
      <c r="K18" s="4">
        <v>80</v>
      </c>
      <c r="L18" s="4">
        <v>80</v>
      </c>
      <c r="M18" s="4">
        <v>100</v>
      </c>
      <c r="N18" s="4">
        <v>100</v>
      </c>
      <c r="O18" s="4">
        <v>0</v>
      </c>
      <c r="P18" s="4">
        <v>0</v>
      </c>
      <c r="Q18" s="10">
        <f t="shared" si="0"/>
        <v>64.285714285714292</v>
      </c>
    </row>
    <row r="19" spans="2:17" ht="15" thickBot="1" x14ac:dyDescent="0.35">
      <c r="B19" s="6">
        <f t="shared" si="1"/>
        <v>11</v>
      </c>
      <c r="C19" s="17" t="s">
        <v>205</v>
      </c>
      <c r="D19" s="37" t="s">
        <v>241</v>
      </c>
      <c r="E19" s="38"/>
      <c r="F19" s="38"/>
      <c r="G19" s="38"/>
      <c r="H19" s="38"/>
      <c r="I19" s="39"/>
      <c r="J19" s="4">
        <v>90</v>
      </c>
      <c r="K19" s="4">
        <v>100</v>
      </c>
      <c r="L19" s="4">
        <v>100</v>
      </c>
      <c r="M19" s="4">
        <v>100</v>
      </c>
      <c r="N19" s="4">
        <v>100</v>
      </c>
      <c r="O19" s="4">
        <v>0</v>
      </c>
      <c r="P19" s="4">
        <v>0</v>
      </c>
      <c r="Q19" s="10">
        <f t="shared" si="0"/>
        <v>70</v>
      </c>
    </row>
    <row r="20" spans="2:17" ht="15" thickBot="1" x14ac:dyDescent="0.35">
      <c r="B20" s="6">
        <f t="shared" si="1"/>
        <v>12</v>
      </c>
      <c r="C20" s="17" t="s">
        <v>206</v>
      </c>
      <c r="D20" s="37" t="s">
        <v>242</v>
      </c>
      <c r="E20" s="38"/>
      <c r="F20" s="38"/>
      <c r="G20" s="38"/>
      <c r="H20" s="38"/>
      <c r="I20" s="39"/>
      <c r="J20" s="4">
        <v>90</v>
      </c>
      <c r="K20" s="4">
        <v>80</v>
      </c>
      <c r="L20" s="4">
        <v>90</v>
      </c>
      <c r="M20" s="4">
        <v>100</v>
      </c>
      <c r="N20" s="4">
        <v>100</v>
      </c>
      <c r="O20" s="4">
        <v>0</v>
      </c>
      <c r="P20" s="4">
        <v>0</v>
      </c>
      <c r="Q20" s="10">
        <f t="shared" si="0"/>
        <v>65.714285714285708</v>
      </c>
    </row>
    <row r="21" spans="2:17" ht="15" thickBot="1" x14ac:dyDescent="0.35">
      <c r="B21" s="6">
        <f t="shared" si="1"/>
        <v>13</v>
      </c>
      <c r="C21" s="17" t="s">
        <v>207</v>
      </c>
      <c r="D21" s="37" t="s">
        <v>243</v>
      </c>
      <c r="E21" s="38"/>
      <c r="F21" s="38"/>
      <c r="G21" s="38"/>
      <c r="H21" s="38"/>
      <c r="I21" s="39"/>
      <c r="J21" s="4">
        <v>90</v>
      </c>
      <c r="K21" s="4">
        <v>80</v>
      </c>
      <c r="L21" s="4">
        <v>100</v>
      </c>
      <c r="M21" s="4">
        <v>100</v>
      </c>
      <c r="N21" s="4">
        <v>100</v>
      </c>
      <c r="O21" s="4">
        <v>0</v>
      </c>
      <c r="P21" s="4">
        <v>0</v>
      </c>
      <c r="Q21" s="10">
        <f t="shared" si="0"/>
        <v>67.142857142857139</v>
      </c>
    </row>
    <row r="22" spans="2:17" ht="15" thickBot="1" x14ac:dyDescent="0.35">
      <c r="B22" s="6">
        <f t="shared" si="1"/>
        <v>14</v>
      </c>
      <c r="C22" s="17" t="s">
        <v>208</v>
      </c>
      <c r="D22" s="37" t="s">
        <v>244</v>
      </c>
      <c r="E22" s="38"/>
      <c r="F22" s="38"/>
      <c r="G22" s="38"/>
      <c r="H22" s="38"/>
      <c r="I22" s="39"/>
      <c r="J22" s="4">
        <v>90</v>
      </c>
      <c r="K22" s="4">
        <v>80</v>
      </c>
      <c r="L22" s="4">
        <v>90</v>
      </c>
      <c r="M22" s="4">
        <v>100</v>
      </c>
      <c r="N22" s="4">
        <v>100</v>
      </c>
      <c r="O22" s="4">
        <v>0</v>
      </c>
      <c r="P22" s="4">
        <v>0</v>
      </c>
      <c r="Q22" s="10">
        <f t="shared" si="0"/>
        <v>65.714285714285708</v>
      </c>
    </row>
    <row r="23" spans="2:17" ht="15" thickBot="1" x14ac:dyDescent="0.35">
      <c r="B23" s="6">
        <f t="shared" si="1"/>
        <v>15</v>
      </c>
      <c r="C23" s="17" t="s">
        <v>209</v>
      </c>
      <c r="D23" s="37" t="s">
        <v>245</v>
      </c>
      <c r="E23" s="38"/>
      <c r="F23" s="38"/>
      <c r="G23" s="38"/>
      <c r="H23" s="38"/>
      <c r="I23" s="39"/>
      <c r="J23" s="4">
        <v>90</v>
      </c>
      <c r="K23" s="4">
        <v>80</v>
      </c>
      <c r="L23" s="4">
        <v>70</v>
      </c>
      <c r="M23" s="4">
        <v>100</v>
      </c>
      <c r="N23" s="4">
        <v>100</v>
      </c>
      <c r="O23" s="4">
        <v>0</v>
      </c>
      <c r="P23" s="4">
        <v>0</v>
      </c>
      <c r="Q23" s="10">
        <f t="shared" si="0"/>
        <v>62.857142857142854</v>
      </c>
    </row>
    <row r="24" spans="2:17" ht="15" thickBot="1" x14ac:dyDescent="0.35">
      <c r="B24" s="6">
        <f t="shared" si="1"/>
        <v>16</v>
      </c>
      <c r="C24" s="17" t="s">
        <v>210</v>
      </c>
      <c r="D24" s="37" t="s">
        <v>246</v>
      </c>
      <c r="E24" s="38"/>
      <c r="F24" s="38"/>
      <c r="G24" s="38"/>
      <c r="H24" s="38"/>
      <c r="I24" s="39"/>
      <c r="J24" s="4">
        <v>90</v>
      </c>
      <c r="K24" s="4">
        <v>80</v>
      </c>
      <c r="L24" s="4">
        <v>90</v>
      </c>
      <c r="M24" s="4">
        <v>100</v>
      </c>
      <c r="N24" s="4">
        <v>100</v>
      </c>
      <c r="O24" s="4">
        <v>0</v>
      </c>
      <c r="P24" s="4">
        <v>0</v>
      </c>
      <c r="Q24" s="10">
        <f t="shared" si="0"/>
        <v>65.714285714285708</v>
      </c>
    </row>
    <row r="25" spans="2:17" ht="15" thickBot="1" x14ac:dyDescent="0.35">
      <c r="B25" s="6">
        <f t="shared" si="1"/>
        <v>17</v>
      </c>
      <c r="C25" s="17" t="s">
        <v>211</v>
      </c>
      <c r="D25" s="37" t="s">
        <v>247</v>
      </c>
      <c r="E25" s="38"/>
      <c r="F25" s="38"/>
      <c r="G25" s="38"/>
      <c r="H25" s="38"/>
      <c r="I25" s="39"/>
      <c r="J25" s="4">
        <v>90</v>
      </c>
      <c r="K25" s="4">
        <v>80</v>
      </c>
      <c r="L25" s="4">
        <v>80</v>
      </c>
      <c r="M25" s="4">
        <v>100</v>
      </c>
      <c r="N25" s="4">
        <v>100</v>
      </c>
      <c r="O25" s="4">
        <v>0</v>
      </c>
      <c r="P25" s="4">
        <v>0</v>
      </c>
      <c r="Q25" s="10">
        <f t="shared" si="0"/>
        <v>64.285714285714292</v>
      </c>
    </row>
    <row r="26" spans="2:17" ht="15" thickBot="1" x14ac:dyDescent="0.35">
      <c r="B26" s="6">
        <f t="shared" si="1"/>
        <v>18</v>
      </c>
      <c r="C26" s="17" t="s">
        <v>212</v>
      </c>
      <c r="D26" s="37" t="s">
        <v>248</v>
      </c>
      <c r="E26" s="38"/>
      <c r="F26" s="38"/>
      <c r="G26" s="38"/>
      <c r="H26" s="38"/>
      <c r="I26" s="39"/>
      <c r="J26" s="4">
        <v>90</v>
      </c>
      <c r="K26" s="4">
        <v>80</v>
      </c>
      <c r="L26" s="4">
        <v>90</v>
      </c>
      <c r="M26" s="4">
        <v>100</v>
      </c>
      <c r="N26" s="4">
        <v>100</v>
      </c>
      <c r="O26" s="4">
        <v>0</v>
      </c>
      <c r="P26" s="4">
        <v>0</v>
      </c>
      <c r="Q26" s="10">
        <f t="shared" si="0"/>
        <v>65.714285714285708</v>
      </c>
    </row>
    <row r="27" spans="2:17" ht="15" thickBot="1" x14ac:dyDescent="0.35">
      <c r="B27" s="6">
        <f t="shared" si="1"/>
        <v>19</v>
      </c>
      <c r="C27" s="17" t="s">
        <v>213</v>
      </c>
      <c r="D27" s="37" t="s">
        <v>249</v>
      </c>
      <c r="E27" s="38"/>
      <c r="F27" s="38"/>
      <c r="G27" s="38"/>
      <c r="H27" s="38"/>
      <c r="I27" s="39"/>
      <c r="J27" s="4">
        <v>90</v>
      </c>
      <c r="K27" s="4">
        <v>80</v>
      </c>
      <c r="L27" s="4">
        <v>90</v>
      </c>
      <c r="M27" s="4">
        <v>100</v>
      </c>
      <c r="N27" s="4">
        <v>100</v>
      </c>
      <c r="O27" s="4">
        <v>0</v>
      </c>
      <c r="P27" s="4">
        <v>0</v>
      </c>
      <c r="Q27" s="10">
        <f t="shared" si="0"/>
        <v>65.714285714285708</v>
      </c>
    </row>
    <row r="28" spans="2:17" ht="15" thickBot="1" x14ac:dyDescent="0.35">
      <c r="B28" s="6">
        <f t="shared" si="1"/>
        <v>20</v>
      </c>
      <c r="C28" s="17" t="s">
        <v>214</v>
      </c>
      <c r="D28" s="37" t="s">
        <v>250</v>
      </c>
      <c r="E28" s="38"/>
      <c r="F28" s="38"/>
      <c r="G28" s="38"/>
      <c r="H28" s="38"/>
      <c r="I28" s="39"/>
      <c r="J28" s="4">
        <v>80</v>
      </c>
      <c r="K28" s="4">
        <v>80</v>
      </c>
      <c r="L28" s="4">
        <v>90</v>
      </c>
      <c r="M28" s="4">
        <v>100</v>
      </c>
      <c r="N28" s="4">
        <v>100</v>
      </c>
      <c r="O28" s="4">
        <v>0</v>
      </c>
      <c r="P28" s="4">
        <v>0</v>
      </c>
      <c r="Q28" s="10">
        <f t="shared" si="0"/>
        <v>64.285714285714292</v>
      </c>
    </row>
    <row r="29" spans="2:17" ht="15" thickBot="1" x14ac:dyDescent="0.35">
      <c r="B29" s="6">
        <f t="shared" si="1"/>
        <v>21</v>
      </c>
      <c r="C29" s="17" t="s">
        <v>215</v>
      </c>
      <c r="D29" s="37" t="s">
        <v>251</v>
      </c>
      <c r="E29" s="38"/>
      <c r="F29" s="38"/>
      <c r="G29" s="38"/>
      <c r="H29" s="38"/>
      <c r="I29" s="39"/>
      <c r="J29" s="4">
        <v>90</v>
      </c>
      <c r="K29" s="4">
        <v>80</v>
      </c>
      <c r="L29" s="4">
        <v>100</v>
      </c>
      <c r="M29" s="4">
        <v>100</v>
      </c>
      <c r="N29" s="4">
        <v>100</v>
      </c>
      <c r="O29" s="4">
        <v>0</v>
      </c>
      <c r="P29" s="4">
        <v>0</v>
      </c>
      <c r="Q29" s="10">
        <f t="shared" si="0"/>
        <v>67.142857142857139</v>
      </c>
    </row>
    <row r="30" spans="2:17" ht="15" thickBot="1" x14ac:dyDescent="0.35">
      <c r="B30" s="6">
        <f t="shared" si="1"/>
        <v>22</v>
      </c>
      <c r="C30" s="17" t="s">
        <v>216</v>
      </c>
      <c r="D30" s="37" t="s">
        <v>252</v>
      </c>
      <c r="E30" s="38"/>
      <c r="F30" s="38"/>
      <c r="G30" s="38"/>
      <c r="H30" s="38"/>
      <c r="I30" s="39"/>
      <c r="J30" s="4">
        <v>90</v>
      </c>
      <c r="K30" s="4">
        <v>80</v>
      </c>
      <c r="L30" s="4">
        <v>90</v>
      </c>
      <c r="M30" s="4">
        <v>100</v>
      </c>
      <c r="N30" s="4">
        <v>100</v>
      </c>
      <c r="O30" s="4">
        <v>0</v>
      </c>
      <c r="P30" s="4">
        <v>0</v>
      </c>
      <c r="Q30" s="10">
        <f t="shared" si="0"/>
        <v>65.714285714285708</v>
      </c>
    </row>
    <row r="31" spans="2:17" ht="15" thickBot="1" x14ac:dyDescent="0.35">
      <c r="B31" s="6">
        <f t="shared" si="1"/>
        <v>23</v>
      </c>
      <c r="C31" s="17" t="s">
        <v>217</v>
      </c>
      <c r="D31" s="37" t="s">
        <v>253</v>
      </c>
      <c r="E31" s="38"/>
      <c r="F31" s="38"/>
      <c r="G31" s="38"/>
      <c r="H31" s="38"/>
      <c r="I31" s="39"/>
      <c r="J31" s="4">
        <v>90</v>
      </c>
      <c r="K31" s="4">
        <v>80</v>
      </c>
      <c r="L31" s="4">
        <v>90</v>
      </c>
      <c r="M31" s="4">
        <v>100</v>
      </c>
      <c r="N31" s="4">
        <v>100</v>
      </c>
      <c r="O31" s="4">
        <v>0</v>
      </c>
      <c r="P31" s="4">
        <v>0</v>
      </c>
      <c r="Q31" s="10">
        <f t="shared" si="0"/>
        <v>65.714285714285708</v>
      </c>
    </row>
    <row r="32" spans="2:17" ht="15" thickBot="1" x14ac:dyDescent="0.35">
      <c r="B32" s="6">
        <f t="shared" si="1"/>
        <v>24</v>
      </c>
      <c r="C32" s="17" t="s">
        <v>218</v>
      </c>
      <c r="D32" s="37" t="s">
        <v>254</v>
      </c>
      <c r="E32" s="38"/>
      <c r="F32" s="38"/>
      <c r="G32" s="38"/>
      <c r="H32" s="38"/>
      <c r="I32" s="39"/>
      <c r="J32" s="4">
        <v>90</v>
      </c>
      <c r="K32" s="4">
        <v>80</v>
      </c>
      <c r="L32" s="4">
        <v>80</v>
      </c>
      <c r="M32" s="4">
        <v>100</v>
      </c>
      <c r="N32" s="4">
        <v>100</v>
      </c>
      <c r="O32" s="4">
        <v>0</v>
      </c>
      <c r="P32" s="4">
        <v>0</v>
      </c>
      <c r="Q32" s="10">
        <f t="shared" si="0"/>
        <v>64.285714285714292</v>
      </c>
    </row>
    <row r="33" spans="2:17" ht="15" thickBot="1" x14ac:dyDescent="0.35">
      <c r="B33" s="6">
        <f t="shared" si="1"/>
        <v>25</v>
      </c>
      <c r="C33" s="17" t="s">
        <v>219</v>
      </c>
      <c r="D33" s="37" t="s">
        <v>255</v>
      </c>
      <c r="E33" s="38"/>
      <c r="F33" s="38"/>
      <c r="G33" s="38"/>
      <c r="H33" s="38"/>
      <c r="I33" s="39"/>
      <c r="J33" s="4">
        <v>90</v>
      </c>
      <c r="K33" s="4">
        <v>80</v>
      </c>
      <c r="L33" s="4">
        <v>80</v>
      </c>
      <c r="M33" s="4">
        <v>90</v>
      </c>
      <c r="N33" s="4">
        <v>100</v>
      </c>
      <c r="O33" s="4">
        <v>0</v>
      </c>
      <c r="P33" s="4">
        <v>0</v>
      </c>
      <c r="Q33" s="10">
        <f t="shared" si="0"/>
        <v>62.857142857142854</v>
      </c>
    </row>
    <row r="34" spans="2:17" ht="15" thickBot="1" x14ac:dyDescent="0.35">
      <c r="B34" s="6">
        <f t="shared" si="1"/>
        <v>26</v>
      </c>
      <c r="C34" s="17" t="s">
        <v>220</v>
      </c>
      <c r="D34" s="37" t="s">
        <v>256</v>
      </c>
      <c r="E34" s="38"/>
      <c r="F34" s="38"/>
      <c r="G34" s="38"/>
      <c r="H34" s="38"/>
      <c r="I34" s="39"/>
      <c r="J34" s="4">
        <v>90</v>
      </c>
      <c r="K34" s="4">
        <v>80</v>
      </c>
      <c r="L34" s="4">
        <v>80</v>
      </c>
      <c r="M34" s="4">
        <v>100</v>
      </c>
      <c r="N34" s="4">
        <v>100</v>
      </c>
      <c r="O34" s="4">
        <v>0</v>
      </c>
      <c r="P34" s="4">
        <v>0</v>
      </c>
      <c r="Q34" s="10">
        <f t="shared" si="0"/>
        <v>64.285714285714292</v>
      </c>
    </row>
    <row r="35" spans="2:17" ht="15" thickBot="1" x14ac:dyDescent="0.35">
      <c r="B35" s="6">
        <f t="shared" si="1"/>
        <v>27</v>
      </c>
      <c r="C35" s="17" t="s">
        <v>221</v>
      </c>
      <c r="D35" s="37" t="s">
        <v>257</v>
      </c>
      <c r="E35" s="38"/>
      <c r="F35" s="38"/>
      <c r="G35" s="38"/>
      <c r="H35" s="38"/>
      <c r="I35" s="39"/>
      <c r="J35" s="4">
        <v>90</v>
      </c>
      <c r="K35" s="4">
        <v>80</v>
      </c>
      <c r="L35" s="4">
        <v>80</v>
      </c>
      <c r="M35" s="4">
        <v>100</v>
      </c>
      <c r="N35" s="4">
        <v>100</v>
      </c>
      <c r="O35" s="4">
        <v>0</v>
      </c>
      <c r="P35" s="4">
        <v>0</v>
      </c>
      <c r="Q35" s="10">
        <f t="shared" si="0"/>
        <v>64.285714285714292</v>
      </c>
    </row>
    <row r="36" spans="2:17" ht="15" thickBot="1" x14ac:dyDescent="0.35">
      <c r="B36" s="6">
        <f t="shared" si="1"/>
        <v>28</v>
      </c>
      <c r="C36" s="17" t="s">
        <v>222</v>
      </c>
      <c r="D36" s="37" t="s">
        <v>258</v>
      </c>
      <c r="E36" s="38"/>
      <c r="F36" s="38"/>
      <c r="G36" s="38"/>
      <c r="H36" s="38"/>
      <c r="I36" s="39"/>
      <c r="J36" s="4">
        <v>80</v>
      </c>
      <c r="K36" s="4">
        <v>80</v>
      </c>
      <c r="L36" s="4">
        <v>90</v>
      </c>
      <c r="M36" s="4">
        <v>100</v>
      </c>
      <c r="N36" s="4">
        <v>100</v>
      </c>
      <c r="O36" s="4">
        <v>0</v>
      </c>
      <c r="P36" s="4">
        <v>0</v>
      </c>
      <c r="Q36" s="10">
        <f t="shared" si="0"/>
        <v>64.285714285714292</v>
      </c>
    </row>
    <row r="37" spans="2:17" ht="15" thickBot="1" x14ac:dyDescent="0.35">
      <c r="B37" s="6">
        <f t="shared" si="1"/>
        <v>29</v>
      </c>
      <c r="C37" s="17" t="s">
        <v>223</v>
      </c>
      <c r="D37" s="37" t="s">
        <v>259</v>
      </c>
      <c r="E37" s="38"/>
      <c r="F37" s="38"/>
      <c r="G37" s="38"/>
      <c r="H37" s="38"/>
      <c r="I37" s="39"/>
      <c r="J37" s="4">
        <v>90</v>
      </c>
      <c r="K37" s="4">
        <v>80</v>
      </c>
      <c r="L37" s="4">
        <v>90</v>
      </c>
      <c r="M37" s="4">
        <v>100</v>
      </c>
      <c r="N37" s="4">
        <v>100</v>
      </c>
      <c r="O37" s="4">
        <v>0</v>
      </c>
      <c r="P37" s="4">
        <v>0</v>
      </c>
      <c r="Q37" s="10">
        <f t="shared" si="0"/>
        <v>65.714285714285708</v>
      </c>
    </row>
    <row r="38" spans="2:17" ht="15" thickBot="1" x14ac:dyDescent="0.35">
      <c r="B38" s="6">
        <f t="shared" si="1"/>
        <v>30</v>
      </c>
      <c r="C38" s="17" t="s">
        <v>224</v>
      </c>
      <c r="D38" s="37" t="s">
        <v>260</v>
      </c>
      <c r="E38" s="38"/>
      <c r="F38" s="38"/>
      <c r="G38" s="38"/>
      <c r="H38" s="38"/>
      <c r="I38" s="39"/>
      <c r="J38" s="4">
        <v>90</v>
      </c>
      <c r="K38" s="4">
        <v>80</v>
      </c>
      <c r="L38" s="4">
        <v>90</v>
      </c>
      <c r="M38" s="4">
        <v>100</v>
      </c>
      <c r="N38" s="4">
        <v>100</v>
      </c>
      <c r="O38" s="4">
        <v>0</v>
      </c>
      <c r="P38" s="4">
        <v>0</v>
      </c>
      <c r="Q38" s="10">
        <f t="shared" si="0"/>
        <v>65.714285714285708</v>
      </c>
    </row>
    <row r="39" spans="2:17" ht="15" thickBot="1" x14ac:dyDescent="0.35">
      <c r="B39" s="6">
        <f t="shared" si="1"/>
        <v>31</v>
      </c>
      <c r="C39" s="17" t="s">
        <v>225</v>
      </c>
      <c r="D39" s="37" t="s">
        <v>261</v>
      </c>
      <c r="E39" s="38"/>
      <c r="F39" s="38"/>
      <c r="G39" s="38"/>
      <c r="H39" s="38"/>
      <c r="I39" s="39"/>
      <c r="J39" s="4">
        <v>90</v>
      </c>
      <c r="K39" s="4">
        <v>80</v>
      </c>
      <c r="L39" s="4">
        <v>80</v>
      </c>
      <c r="M39" s="4">
        <v>90</v>
      </c>
      <c r="N39" s="4">
        <v>100</v>
      </c>
      <c r="O39" s="4">
        <v>0</v>
      </c>
      <c r="P39" s="4">
        <v>0</v>
      </c>
      <c r="Q39" s="10">
        <f t="shared" si="0"/>
        <v>62.857142857142854</v>
      </c>
    </row>
    <row r="40" spans="2:17" ht="15" thickBot="1" x14ac:dyDescent="0.35">
      <c r="B40" s="6">
        <f t="shared" si="1"/>
        <v>32</v>
      </c>
      <c r="C40" s="17" t="s">
        <v>226</v>
      </c>
      <c r="D40" s="37" t="s">
        <v>262</v>
      </c>
      <c r="E40" s="38"/>
      <c r="F40" s="38"/>
      <c r="G40" s="38"/>
      <c r="H40" s="38"/>
      <c r="I40" s="39"/>
      <c r="J40" s="4">
        <v>90</v>
      </c>
      <c r="K40" s="4">
        <v>80</v>
      </c>
      <c r="L40" s="4">
        <v>80</v>
      </c>
      <c r="M40" s="4">
        <v>100</v>
      </c>
      <c r="N40" s="4">
        <v>100</v>
      </c>
      <c r="O40" s="4">
        <v>0</v>
      </c>
      <c r="P40" s="4">
        <v>0</v>
      </c>
      <c r="Q40" s="10">
        <f t="shared" si="0"/>
        <v>64.285714285714292</v>
      </c>
    </row>
    <row r="41" spans="2:17" ht="15" thickBot="1" x14ac:dyDescent="0.35">
      <c r="B41" s="6">
        <f t="shared" si="1"/>
        <v>33</v>
      </c>
      <c r="C41" s="17" t="s">
        <v>227</v>
      </c>
      <c r="D41" s="37" t="s">
        <v>263</v>
      </c>
      <c r="E41" s="38"/>
      <c r="F41" s="38"/>
      <c r="G41" s="38"/>
      <c r="H41" s="38"/>
      <c r="I41" s="39"/>
      <c r="J41" s="4">
        <v>90</v>
      </c>
      <c r="K41" s="4">
        <v>80</v>
      </c>
      <c r="L41" s="4">
        <v>90</v>
      </c>
      <c r="M41" s="4">
        <v>100</v>
      </c>
      <c r="N41" s="4">
        <v>100</v>
      </c>
      <c r="O41" s="4">
        <v>0</v>
      </c>
      <c r="P41" s="4">
        <v>0</v>
      </c>
      <c r="Q41" s="10">
        <f t="shared" si="0"/>
        <v>65.714285714285708</v>
      </c>
    </row>
    <row r="42" spans="2:17" ht="15" thickBot="1" x14ac:dyDescent="0.35">
      <c r="B42" s="6">
        <f t="shared" si="1"/>
        <v>34</v>
      </c>
      <c r="C42" s="17" t="s">
        <v>228</v>
      </c>
      <c r="D42" s="37" t="s">
        <v>264</v>
      </c>
      <c r="E42" s="38"/>
      <c r="F42" s="38"/>
      <c r="G42" s="38"/>
      <c r="H42" s="38"/>
      <c r="I42" s="39"/>
      <c r="J42" s="4">
        <v>90</v>
      </c>
      <c r="K42" s="4">
        <v>80</v>
      </c>
      <c r="L42" s="4">
        <v>90</v>
      </c>
      <c r="M42" s="4">
        <v>100</v>
      </c>
      <c r="N42" s="4">
        <v>100</v>
      </c>
      <c r="O42" s="4">
        <v>0</v>
      </c>
      <c r="P42" s="4">
        <v>0</v>
      </c>
      <c r="Q42" s="10">
        <f t="shared" si="0"/>
        <v>65.714285714285708</v>
      </c>
    </row>
    <row r="43" spans="2:17" ht="15" thickBot="1" x14ac:dyDescent="0.35">
      <c r="B43" s="6">
        <f t="shared" si="1"/>
        <v>35</v>
      </c>
      <c r="C43" s="17" t="s">
        <v>229</v>
      </c>
      <c r="D43" s="23" t="s">
        <v>265</v>
      </c>
      <c r="E43" s="23"/>
      <c r="F43" s="23"/>
      <c r="G43" s="23"/>
      <c r="H43" s="23"/>
      <c r="I43" s="23"/>
      <c r="J43" s="4">
        <v>80</v>
      </c>
      <c r="K43" s="4">
        <v>80</v>
      </c>
      <c r="L43" s="4">
        <v>80</v>
      </c>
      <c r="M43" s="4">
        <v>100</v>
      </c>
      <c r="N43" s="4">
        <v>100</v>
      </c>
      <c r="O43" s="4">
        <v>0</v>
      </c>
      <c r="P43" s="4">
        <v>0</v>
      </c>
      <c r="Q43" s="10">
        <f t="shared" si="0"/>
        <v>62.857142857142854</v>
      </c>
    </row>
    <row r="44" spans="2:17" ht="15" thickBot="1" x14ac:dyDescent="0.35">
      <c r="B44" s="6">
        <f t="shared" si="1"/>
        <v>36</v>
      </c>
      <c r="C44" s="17" t="s">
        <v>230</v>
      </c>
      <c r="D44" s="23" t="s">
        <v>266</v>
      </c>
      <c r="E44" s="23"/>
      <c r="F44" s="23"/>
      <c r="G44" s="23"/>
      <c r="H44" s="23"/>
      <c r="I44" s="23"/>
      <c r="J44" s="4">
        <v>90</v>
      </c>
      <c r="K44" s="4">
        <v>100</v>
      </c>
      <c r="L44" s="4">
        <v>100</v>
      </c>
      <c r="M44" s="4">
        <v>100</v>
      </c>
      <c r="N44" s="4">
        <v>100</v>
      </c>
      <c r="O44" s="4">
        <v>0</v>
      </c>
      <c r="P44" s="4">
        <v>0</v>
      </c>
      <c r="Q44" s="10">
        <f t="shared" si="0"/>
        <v>70</v>
      </c>
    </row>
    <row r="45" spans="2:17" x14ac:dyDescent="0.3">
      <c r="B45" s="6">
        <f t="shared" si="1"/>
        <v>37</v>
      </c>
      <c r="C45" s="7"/>
      <c r="D45" s="19"/>
      <c r="E45" s="19"/>
      <c r="F45" s="19"/>
      <c r="G45" s="19"/>
      <c r="H45" s="19"/>
      <c r="I45" s="19"/>
      <c r="J45" s="4"/>
      <c r="K45" s="4"/>
      <c r="L45" s="4"/>
      <c r="M45" s="4"/>
      <c r="N45" s="4"/>
      <c r="O45" s="4"/>
      <c r="P45" s="4"/>
      <c r="Q45" s="10">
        <f t="shared" si="0"/>
        <v>0</v>
      </c>
    </row>
    <row r="46" spans="2:17" x14ac:dyDescent="0.3">
      <c r="B46" s="6">
        <f t="shared" si="1"/>
        <v>38</v>
      </c>
      <c r="C46" s="7"/>
      <c r="D46" s="19"/>
      <c r="E46" s="19"/>
      <c r="F46" s="19"/>
      <c r="G46" s="19"/>
      <c r="H46" s="19"/>
      <c r="I46" s="19"/>
      <c r="J46" s="4"/>
      <c r="K46" s="4"/>
      <c r="L46" s="4"/>
      <c r="M46" s="4"/>
      <c r="N46" s="4"/>
      <c r="O46" s="4"/>
      <c r="P46" s="4"/>
      <c r="Q46" s="10">
        <f t="shared" si="0"/>
        <v>0</v>
      </c>
    </row>
    <row r="47" spans="2:17" x14ac:dyDescent="0.3">
      <c r="B47" s="6">
        <f t="shared" si="1"/>
        <v>39</v>
      </c>
      <c r="C47" s="7"/>
      <c r="D47" s="19"/>
      <c r="E47" s="19"/>
      <c r="F47" s="19"/>
      <c r="G47" s="19"/>
      <c r="H47" s="19"/>
      <c r="I47" s="19"/>
      <c r="J47" s="4"/>
      <c r="K47" s="4"/>
      <c r="L47" s="4"/>
      <c r="M47" s="4"/>
      <c r="N47" s="4"/>
      <c r="O47" s="4"/>
      <c r="P47" s="4"/>
      <c r="Q47" s="10">
        <f t="shared" si="0"/>
        <v>0</v>
      </c>
    </row>
    <row r="48" spans="2:17" x14ac:dyDescent="0.3">
      <c r="B48" s="6">
        <f t="shared" si="1"/>
        <v>40</v>
      </c>
      <c r="C48" s="7"/>
      <c r="D48" s="19"/>
      <c r="E48" s="19"/>
      <c r="F48" s="19"/>
      <c r="G48" s="19"/>
      <c r="H48" s="19"/>
      <c r="I48" s="19"/>
      <c r="J48" s="4"/>
      <c r="K48" s="4"/>
      <c r="L48" s="4"/>
      <c r="M48" s="4"/>
      <c r="N48" s="4"/>
      <c r="O48" s="4"/>
      <c r="P48" s="4"/>
      <c r="Q48" s="10">
        <f t="shared" si="0"/>
        <v>0</v>
      </c>
    </row>
    <row r="49" spans="2:17" x14ac:dyDescent="0.3">
      <c r="B49" s="6">
        <f t="shared" si="1"/>
        <v>41</v>
      </c>
      <c r="C49" s="7"/>
      <c r="D49" s="19"/>
      <c r="E49" s="19"/>
      <c r="F49" s="19"/>
      <c r="G49" s="19"/>
      <c r="H49" s="19"/>
      <c r="I49" s="19"/>
      <c r="J49" s="4"/>
      <c r="K49" s="4"/>
      <c r="L49" s="4"/>
      <c r="M49" s="4"/>
      <c r="N49" s="4"/>
      <c r="O49" s="4"/>
      <c r="P49" s="4"/>
      <c r="Q49" s="10">
        <f t="shared" ref="Q49:Q53" si="2">SUM(J49:P49)/7</f>
        <v>0</v>
      </c>
    </row>
    <row r="50" spans="2:17" x14ac:dyDescent="0.3">
      <c r="B50" s="6">
        <f t="shared" si="1"/>
        <v>42</v>
      </c>
      <c r="C50" s="7"/>
      <c r="D50" s="19"/>
      <c r="E50" s="19"/>
      <c r="F50" s="19"/>
      <c r="G50" s="19"/>
      <c r="H50" s="19"/>
      <c r="I50" s="19"/>
      <c r="J50" s="4"/>
      <c r="K50" s="4"/>
      <c r="L50" s="4"/>
      <c r="M50" s="4"/>
      <c r="N50" s="4"/>
      <c r="O50" s="4"/>
      <c r="P50" s="4"/>
      <c r="Q50" s="10">
        <f t="shared" si="2"/>
        <v>0</v>
      </c>
    </row>
    <row r="51" spans="2:17" x14ac:dyDescent="0.3">
      <c r="B51" s="6">
        <f t="shared" si="1"/>
        <v>43</v>
      </c>
      <c r="C51" s="7"/>
      <c r="D51" s="19"/>
      <c r="E51" s="19"/>
      <c r="F51" s="19"/>
      <c r="G51" s="19"/>
      <c r="H51" s="19"/>
      <c r="I51" s="19"/>
      <c r="J51" s="4"/>
      <c r="K51" s="4"/>
      <c r="L51" s="4"/>
      <c r="M51" s="4"/>
      <c r="N51" s="4"/>
      <c r="O51" s="4"/>
      <c r="P51" s="4"/>
      <c r="Q51" s="10">
        <f t="shared" si="2"/>
        <v>0</v>
      </c>
    </row>
    <row r="52" spans="2:17" x14ac:dyDescent="0.3">
      <c r="B52" s="6">
        <f t="shared" si="1"/>
        <v>44</v>
      </c>
      <c r="C52" s="7"/>
      <c r="D52" s="19"/>
      <c r="E52" s="19"/>
      <c r="F52" s="19"/>
      <c r="G52" s="19"/>
      <c r="H52" s="19"/>
      <c r="I52" s="19"/>
      <c r="J52" s="4"/>
      <c r="K52" s="4"/>
      <c r="L52" s="4"/>
      <c r="M52" s="4"/>
      <c r="N52" s="4"/>
      <c r="O52" s="4"/>
      <c r="P52" s="4"/>
      <c r="Q52" s="10">
        <f t="shared" si="2"/>
        <v>0</v>
      </c>
    </row>
    <row r="53" spans="2:17" x14ac:dyDescent="0.3">
      <c r="B53" s="6">
        <f t="shared" si="1"/>
        <v>45</v>
      </c>
      <c r="C53" s="3"/>
      <c r="D53" s="20"/>
      <c r="E53" s="21"/>
      <c r="F53" s="21"/>
      <c r="G53" s="21"/>
      <c r="H53" s="21"/>
      <c r="I53" s="22"/>
      <c r="J53" s="3"/>
      <c r="K53" s="3"/>
      <c r="L53" s="3"/>
      <c r="M53" s="3"/>
      <c r="N53" s="3"/>
      <c r="O53" s="3"/>
      <c r="P53" s="3"/>
      <c r="Q53" s="10">
        <f t="shared" si="2"/>
        <v>0</v>
      </c>
    </row>
    <row r="54" spans="2:17" x14ac:dyDescent="0.3">
      <c r="C54" s="18"/>
      <c r="D54" s="18"/>
      <c r="E54" s="1"/>
      <c r="H54" s="32" t="s">
        <v>19</v>
      </c>
      <c r="I54" s="32"/>
      <c r="J54" s="11">
        <f>COUNTIF(J9:J53,"&gt;=70")</f>
        <v>36</v>
      </c>
      <c r="K54" s="11">
        <f t="shared" ref="K54:P54" si="3">COUNTIF(K9:K53,"&gt;=70")</f>
        <v>36</v>
      </c>
      <c r="L54" s="11">
        <f t="shared" si="3"/>
        <v>36</v>
      </c>
      <c r="M54" s="11">
        <f t="shared" si="3"/>
        <v>36</v>
      </c>
      <c r="N54" s="11">
        <f t="shared" si="3"/>
        <v>36</v>
      </c>
      <c r="O54" s="11">
        <f t="shared" si="3"/>
        <v>0</v>
      </c>
      <c r="P54" s="11">
        <f t="shared" si="3"/>
        <v>0</v>
      </c>
      <c r="Q54" s="15">
        <f t="shared" ref="Q54" si="4">COUNTIF(Q9:Q48,"&gt;=70")</f>
        <v>3</v>
      </c>
    </row>
    <row r="55" spans="2:17" x14ac:dyDescent="0.3">
      <c r="C55" s="18"/>
      <c r="D55" s="18"/>
      <c r="E55" s="8"/>
      <c r="H55" s="33" t="s">
        <v>20</v>
      </c>
      <c r="I55" s="33"/>
      <c r="J55" s="12">
        <f>COUNTIF(J9:J53,"&lt;70")</f>
        <v>0</v>
      </c>
      <c r="K55" s="12">
        <f t="shared" ref="K55:Q55" si="5">COUNTIF(K9:K53,"&lt;70")</f>
        <v>0</v>
      </c>
      <c r="L55" s="12">
        <f t="shared" si="5"/>
        <v>0</v>
      </c>
      <c r="M55" s="12">
        <f t="shared" si="5"/>
        <v>0</v>
      </c>
      <c r="N55" s="12">
        <f t="shared" si="5"/>
        <v>0</v>
      </c>
      <c r="O55" s="12">
        <f t="shared" si="5"/>
        <v>36</v>
      </c>
      <c r="P55" s="12">
        <f t="shared" si="5"/>
        <v>36</v>
      </c>
      <c r="Q55" s="12">
        <f t="shared" si="5"/>
        <v>42</v>
      </c>
    </row>
    <row r="56" spans="2:17" x14ac:dyDescent="0.3">
      <c r="C56" s="18"/>
      <c r="D56" s="18"/>
      <c r="E56" s="18"/>
      <c r="H56" s="33" t="s">
        <v>21</v>
      </c>
      <c r="I56" s="33"/>
      <c r="J56" s="12">
        <f>COUNT(J9:J53)</f>
        <v>36</v>
      </c>
      <c r="K56" s="12">
        <f t="shared" ref="K56:Q56" si="6">COUNT(K9:K53)</f>
        <v>36</v>
      </c>
      <c r="L56" s="12">
        <f t="shared" si="6"/>
        <v>36</v>
      </c>
      <c r="M56" s="12">
        <f t="shared" si="6"/>
        <v>36</v>
      </c>
      <c r="N56" s="12">
        <f t="shared" si="6"/>
        <v>36</v>
      </c>
      <c r="O56" s="12">
        <f t="shared" si="6"/>
        <v>36</v>
      </c>
      <c r="P56" s="12">
        <f t="shared" si="6"/>
        <v>36</v>
      </c>
      <c r="Q56" s="12">
        <f t="shared" si="6"/>
        <v>45</v>
      </c>
    </row>
    <row r="57" spans="2:17" x14ac:dyDescent="0.3">
      <c r="C57" s="18"/>
      <c r="D57" s="18"/>
      <c r="E57" s="1"/>
      <c r="H57" s="34" t="s">
        <v>16</v>
      </c>
      <c r="I57" s="34"/>
      <c r="J57" s="13">
        <f>J54/J56</f>
        <v>1</v>
      </c>
      <c r="K57" s="14">
        <f t="shared" ref="K57:Q57" si="7">K54/K56</f>
        <v>1</v>
      </c>
      <c r="L57" s="14">
        <f t="shared" si="7"/>
        <v>1</v>
      </c>
      <c r="M57" s="14">
        <f t="shared" si="7"/>
        <v>1</v>
      </c>
      <c r="N57" s="14">
        <f t="shared" si="7"/>
        <v>1</v>
      </c>
      <c r="O57" s="14">
        <f t="shared" si="7"/>
        <v>0</v>
      </c>
      <c r="P57" s="14">
        <f t="shared" si="7"/>
        <v>0</v>
      </c>
      <c r="Q57" s="14">
        <f t="shared" si="7"/>
        <v>6.6666666666666666E-2</v>
      </c>
    </row>
    <row r="58" spans="2:17" x14ac:dyDescent="0.3">
      <c r="C58" s="18"/>
      <c r="D58" s="18"/>
      <c r="E58" s="1"/>
      <c r="H58" s="34" t="s">
        <v>17</v>
      </c>
      <c r="I58" s="34"/>
      <c r="J58" s="13">
        <f>J55/J56</f>
        <v>0</v>
      </c>
      <c r="K58" s="13">
        <f t="shared" ref="K58:Q58" si="8">K55/K56</f>
        <v>0</v>
      </c>
      <c r="L58" s="14">
        <f t="shared" si="8"/>
        <v>0</v>
      </c>
      <c r="M58" s="14">
        <f t="shared" si="8"/>
        <v>0</v>
      </c>
      <c r="N58" s="14">
        <f t="shared" si="8"/>
        <v>0</v>
      </c>
      <c r="O58" s="14">
        <f t="shared" si="8"/>
        <v>1</v>
      </c>
      <c r="P58" s="14">
        <f t="shared" si="8"/>
        <v>1</v>
      </c>
      <c r="Q58" s="14">
        <f t="shared" si="8"/>
        <v>0.93333333333333335</v>
      </c>
    </row>
    <row r="59" spans="2:17" x14ac:dyDescent="0.3">
      <c r="C59" s="18"/>
      <c r="D59" s="18"/>
      <c r="E59" s="8"/>
    </row>
    <row r="60" spans="2:17" x14ac:dyDescent="0.3">
      <c r="C60" s="1"/>
      <c r="D60" s="1"/>
      <c r="E60" s="8"/>
    </row>
    <row r="61" spans="2:17" x14ac:dyDescent="0.3">
      <c r="J61" s="35"/>
      <c r="K61" s="35"/>
      <c r="L61" s="35"/>
      <c r="M61" s="35"/>
      <c r="N61" s="35"/>
      <c r="O61" s="35"/>
      <c r="P61" s="35"/>
    </row>
    <row r="62" spans="2:17" x14ac:dyDescent="0.3">
      <c r="J62" s="29" t="s">
        <v>18</v>
      </c>
      <c r="K62" s="29"/>
      <c r="L62" s="29"/>
      <c r="M62" s="29"/>
      <c r="N62" s="29"/>
      <c r="O62" s="29"/>
      <c r="P62" s="29"/>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62"/>
  <sheetViews>
    <sheetView topLeftCell="A4" zoomScale="84" zoomScaleNormal="84" workbookViewId="0">
      <selection activeCell="S54" sqref="S54"/>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24" t="s">
        <v>9</v>
      </c>
      <c r="C2" s="24"/>
      <c r="D2" s="24"/>
      <c r="E2" s="24"/>
      <c r="F2" s="24"/>
      <c r="G2" s="24"/>
      <c r="H2" s="24"/>
      <c r="I2" s="24"/>
      <c r="J2" s="24"/>
      <c r="K2" s="24"/>
      <c r="L2" s="24"/>
      <c r="M2" s="24"/>
      <c r="N2" s="24"/>
      <c r="O2" s="24"/>
      <c r="P2" s="24"/>
      <c r="Q2" s="2"/>
      <c r="R2" s="2"/>
    </row>
    <row r="3" spans="2:18" x14ac:dyDescent="0.3">
      <c r="C3" s="31" t="s">
        <v>8</v>
      </c>
      <c r="D3" s="31"/>
      <c r="E3" s="31"/>
      <c r="F3" s="31"/>
      <c r="G3" s="31"/>
      <c r="H3" s="31"/>
      <c r="I3" s="31"/>
      <c r="J3" s="31"/>
      <c r="K3" s="31"/>
      <c r="L3" s="31"/>
      <c r="M3" s="31"/>
      <c r="N3" s="31"/>
      <c r="O3" s="31"/>
      <c r="P3" s="31"/>
      <c r="Q3" s="1"/>
      <c r="R3" s="1"/>
    </row>
    <row r="4" spans="2:18" x14ac:dyDescent="0.3">
      <c r="C4" t="s">
        <v>0</v>
      </c>
      <c r="D4" s="36"/>
      <c r="E4" s="36"/>
      <c r="F4" s="36"/>
      <c r="G4" s="36"/>
      <c r="I4" t="s">
        <v>1</v>
      </c>
      <c r="J4" s="25"/>
      <c r="K4" s="25"/>
      <c r="M4" t="s">
        <v>2</v>
      </c>
      <c r="N4" s="26"/>
      <c r="O4" s="26"/>
    </row>
    <row r="5" spans="2:18" ht="6.75" customHeight="1" x14ac:dyDescent="0.3">
      <c r="D5" s="5"/>
      <c r="E5" s="5"/>
      <c r="F5" s="5"/>
      <c r="G5" s="5"/>
    </row>
    <row r="6" spans="2:18" x14ac:dyDescent="0.3">
      <c r="C6" t="s">
        <v>3</v>
      </c>
      <c r="D6" s="25"/>
      <c r="E6" s="25"/>
      <c r="F6" s="25"/>
      <c r="G6" s="25"/>
      <c r="I6" s="18" t="s">
        <v>22</v>
      </c>
      <c r="J6" s="18"/>
      <c r="K6" s="30"/>
      <c r="L6" s="30"/>
      <c r="M6" s="30"/>
      <c r="N6" s="30"/>
      <c r="O6" s="30"/>
      <c r="P6" s="30"/>
    </row>
    <row r="7" spans="2:18" ht="11.25" customHeight="1" x14ac:dyDescent="0.3"/>
    <row r="8" spans="2:18" x14ac:dyDescent="0.3">
      <c r="B8" s="3" t="s">
        <v>4</v>
      </c>
      <c r="C8" s="3" t="s">
        <v>6</v>
      </c>
      <c r="D8" s="27" t="s">
        <v>5</v>
      </c>
      <c r="E8" s="27"/>
      <c r="F8" s="27"/>
      <c r="G8" s="27"/>
      <c r="H8" s="27"/>
      <c r="I8" s="27"/>
      <c r="J8" s="4" t="s">
        <v>7</v>
      </c>
      <c r="K8" s="4" t="s">
        <v>10</v>
      </c>
      <c r="L8" s="4" t="s">
        <v>11</v>
      </c>
      <c r="M8" s="4" t="s">
        <v>12</v>
      </c>
      <c r="N8" s="4" t="s">
        <v>13</v>
      </c>
      <c r="O8" s="4" t="s">
        <v>14</v>
      </c>
      <c r="P8" s="4" t="s">
        <v>15</v>
      </c>
      <c r="Q8" s="9" t="s">
        <v>23</v>
      </c>
    </row>
    <row r="9" spans="2:18" x14ac:dyDescent="0.3">
      <c r="B9" s="6">
        <v>1</v>
      </c>
      <c r="C9" s="6"/>
      <c r="D9" s="19"/>
      <c r="E9" s="19"/>
      <c r="F9" s="19"/>
      <c r="G9" s="19"/>
      <c r="H9" s="19"/>
      <c r="I9" s="19"/>
      <c r="J9" s="4">
        <v>70</v>
      </c>
      <c r="K9" s="4">
        <v>0</v>
      </c>
      <c r="L9" s="4"/>
      <c r="M9" s="4"/>
      <c r="N9" s="4"/>
      <c r="O9" s="4"/>
      <c r="P9" s="4"/>
      <c r="Q9" s="10">
        <f>SUM(J9:P9)/7</f>
        <v>10</v>
      </c>
    </row>
    <row r="10" spans="2:18" x14ac:dyDescent="0.3">
      <c r="B10" s="6">
        <f>B9+1</f>
        <v>2</v>
      </c>
      <c r="C10" s="6"/>
      <c r="D10" s="19"/>
      <c r="E10" s="19"/>
      <c r="F10" s="19"/>
      <c r="G10" s="19"/>
      <c r="H10" s="19"/>
      <c r="I10" s="19"/>
      <c r="J10" s="4">
        <v>70</v>
      </c>
      <c r="K10" s="4">
        <v>0</v>
      </c>
      <c r="L10" s="4"/>
      <c r="M10" s="4"/>
      <c r="N10" s="4"/>
      <c r="O10" s="4"/>
      <c r="P10" s="4"/>
      <c r="Q10" s="10">
        <f t="shared" ref="Q10:Q48" si="0">SUM(J10:P10)/7</f>
        <v>10</v>
      </c>
    </row>
    <row r="11" spans="2:18" x14ac:dyDescent="0.3">
      <c r="B11" s="6">
        <f t="shared" ref="B11:B53" si="1">B10+1</f>
        <v>3</v>
      </c>
      <c r="C11" s="6"/>
      <c r="D11" s="19"/>
      <c r="E11" s="19"/>
      <c r="F11" s="19"/>
      <c r="G11" s="19"/>
      <c r="H11" s="19"/>
      <c r="I11" s="19"/>
      <c r="J11" s="4">
        <v>70</v>
      </c>
      <c r="K11" s="4">
        <v>0</v>
      </c>
      <c r="L11" s="4"/>
      <c r="M11" s="4"/>
      <c r="N11" s="4"/>
      <c r="O11" s="4"/>
      <c r="P11" s="4"/>
      <c r="Q11" s="10">
        <f t="shared" si="0"/>
        <v>10</v>
      </c>
    </row>
    <row r="12" spans="2:18" x14ac:dyDescent="0.3">
      <c r="B12" s="6">
        <f t="shared" si="1"/>
        <v>4</v>
      </c>
      <c r="C12" s="6"/>
      <c r="D12" s="19"/>
      <c r="E12" s="19"/>
      <c r="F12" s="19"/>
      <c r="G12" s="19"/>
      <c r="H12" s="19"/>
      <c r="I12" s="19"/>
      <c r="J12" s="4">
        <v>70</v>
      </c>
      <c r="K12" s="4">
        <v>0</v>
      </c>
      <c r="L12" s="4"/>
      <c r="M12" s="4"/>
      <c r="N12" s="4"/>
      <c r="O12" s="4"/>
      <c r="P12" s="4"/>
      <c r="Q12" s="10">
        <f t="shared" si="0"/>
        <v>10</v>
      </c>
    </row>
    <row r="13" spans="2:18" x14ac:dyDescent="0.3">
      <c r="B13" s="6">
        <f t="shared" si="1"/>
        <v>5</v>
      </c>
      <c r="C13" s="6"/>
      <c r="D13" s="19"/>
      <c r="E13" s="19"/>
      <c r="F13" s="19"/>
      <c r="G13" s="19"/>
      <c r="H13" s="19"/>
      <c r="I13" s="19"/>
      <c r="J13" s="4">
        <v>70</v>
      </c>
      <c r="K13" s="4">
        <v>0</v>
      </c>
      <c r="L13" s="4"/>
      <c r="M13" s="4"/>
      <c r="N13" s="4"/>
      <c r="O13" s="4"/>
      <c r="P13" s="4"/>
      <c r="Q13" s="10">
        <f t="shared" si="0"/>
        <v>10</v>
      </c>
    </row>
    <row r="14" spans="2:18" x14ac:dyDescent="0.3">
      <c r="B14" s="6">
        <f t="shared" si="1"/>
        <v>6</v>
      </c>
      <c r="C14" s="6"/>
      <c r="D14" s="19"/>
      <c r="E14" s="19"/>
      <c r="F14" s="19"/>
      <c r="G14" s="19"/>
      <c r="H14" s="19"/>
      <c r="I14" s="19"/>
      <c r="J14" s="4">
        <v>70</v>
      </c>
      <c r="K14" s="4">
        <v>0</v>
      </c>
      <c r="L14" s="4"/>
      <c r="M14" s="4"/>
      <c r="N14" s="4"/>
      <c r="O14" s="4"/>
      <c r="P14" s="4"/>
      <c r="Q14" s="10">
        <f t="shared" si="0"/>
        <v>10</v>
      </c>
    </row>
    <row r="15" spans="2:18" x14ac:dyDescent="0.3">
      <c r="B15" s="6">
        <f t="shared" si="1"/>
        <v>7</v>
      </c>
      <c r="C15" s="6"/>
      <c r="D15" s="19"/>
      <c r="E15" s="19"/>
      <c r="F15" s="19"/>
      <c r="G15" s="19"/>
      <c r="H15" s="19"/>
      <c r="I15" s="19"/>
      <c r="J15" s="4">
        <v>56</v>
      </c>
      <c r="K15" s="4">
        <v>0</v>
      </c>
      <c r="L15" s="4"/>
      <c r="M15" s="4"/>
      <c r="N15" s="4"/>
      <c r="O15" s="4"/>
      <c r="P15" s="4"/>
      <c r="Q15" s="10">
        <f t="shared" si="0"/>
        <v>8</v>
      </c>
    </row>
    <row r="16" spans="2:18" x14ac:dyDescent="0.3">
      <c r="B16" s="6">
        <f t="shared" si="1"/>
        <v>8</v>
      </c>
      <c r="C16" s="6"/>
      <c r="D16" s="19"/>
      <c r="E16" s="19"/>
      <c r="F16" s="19"/>
      <c r="G16" s="19"/>
      <c r="H16" s="19"/>
      <c r="I16" s="19"/>
      <c r="J16" s="4">
        <v>78</v>
      </c>
      <c r="K16" s="4">
        <v>0</v>
      </c>
      <c r="L16" s="4"/>
      <c r="M16" s="4"/>
      <c r="N16" s="4"/>
      <c r="O16" s="4"/>
      <c r="P16" s="4"/>
      <c r="Q16" s="10">
        <f t="shared" si="0"/>
        <v>11.142857142857142</v>
      </c>
    </row>
    <row r="17" spans="2:17" x14ac:dyDescent="0.3">
      <c r="B17" s="6">
        <f t="shared" si="1"/>
        <v>9</v>
      </c>
      <c r="C17" s="6"/>
      <c r="D17" s="19"/>
      <c r="E17" s="19"/>
      <c r="F17" s="19"/>
      <c r="G17" s="19"/>
      <c r="H17" s="19"/>
      <c r="I17" s="19"/>
      <c r="J17" s="4">
        <v>96</v>
      </c>
      <c r="K17" s="4">
        <v>0</v>
      </c>
      <c r="L17" s="4"/>
      <c r="M17" s="4"/>
      <c r="N17" s="4"/>
      <c r="O17" s="4"/>
      <c r="P17" s="4"/>
      <c r="Q17" s="10">
        <f t="shared" si="0"/>
        <v>13.714285714285714</v>
      </c>
    </row>
    <row r="18" spans="2:17" x14ac:dyDescent="0.3">
      <c r="B18" s="6">
        <f t="shared" si="1"/>
        <v>10</v>
      </c>
      <c r="C18" s="6"/>
      <c r="D18" s="19"/>
      <c r="E18" s="19"/>
      <c r="F18" s="19"/>
      <c r="G18" s="19"/>
      <c r="H18" s="19"/>
      <c r="I18" s="19"/>
      <c r="J18" s="4">
        <v>100</v>
      </c>
      <c r="K18" s="4">
        <v>0</v>
      </c>
      <c r="L18" s="4"/>
      <c r="M18" s="4"/>
      <c r="N18" s="4"/>
      <c r="O18" s="4"/>
      <c r="P18" s="4"/>
      <c r="Q18" s="10">
        <f t="shared" si="0"/>
        <v>14.285714285714286</v>
      </c>
    </row>
    <row r="19" spans="2:17" x14ac:dyDescent="0.3">
      <c r="B19" s="6">
        <f t="shared" si="1"/>
        <v>11</v>
      </c>
      <c r="C19" s="6"/>
      <c r="D19" s="19"/>
      <c r="E19" s="19"/>
      <c r="F19" s="19"/>
      <c r="G19" s="19"/>
      <c r="H19" s="19"/>
      <c r="I19" s="19"/>
      <c r="J19" s="4">
        <v>10</v>
      </c>
      <c r="K19" s="4">
        <v>0</v>
      </c>
      <c r="L19" s="4"/>
      <c r="M19" s="4"/>
      <c r="N19" s="4"/>
      <c r="O19" s="4"/>
      <c r="P19" s="4"/>
      <c r="Q19" s="10">
        <f t="shared" si="0"/>
        <v>1.4285714285714286</v>
      </c>
    </row>
    <row r="20" spans="2:17" x14ac:dyDescent="0.3">
      <c r="B20" s="6">
        <f t="shared" si="1"/>
        <v>12</v>
      </c>
      <c r="C20" s="6"/>
      <c r="D20" s="19"/>
      <c r="E20" s="19"/>
      <c r="F20" s="19"/>
      <c r="G20" s="19"/>
      <c r="H20" s="19"/>
      <c r="I20" s="19"/>
      <c r="J20" s="4">
        <v>100</v>
      </c>
      <c r="K20" s="4">
        <v>0</v>
      </c>
      <c r="L20" s="4"/>
      <c r="M20" s="4"/>
      <c r="N20" s="4"/>
      <c r="O20" s="4"/>
      <c r="P20" s="4"/>
      <c r="Q20" s="10">
        <f t="shared" si="0"/>
        <v>14.285714285714286</v>
      </c>
    </row>
    <row r="21" spans="2:17" x14ac:dyDescent="0.3">
      <c r="B21" s="6">
        <f t="shared" si="1"/>
        <v>13</v>
      </c>
      <c r="C21" s="6"/>
      <c r="D21" s="19"/>
      <c r="E21" s="19"/>
      <c r="F21" s="19"/>
      <c r="G21" s="19"/>
      <c r="H21" s="19"/>
      <c r="I21" s="19"/>
      <c r="J21" s="4">
        <v>100</v>
      </c>
      <c r="K21" s="4">
        <v>0</v>
      </c>
      <c r="L21" s="4"/>
      <c r="M21" s="4"/>
      <c r="N21" s="4"/>
      <c r="O21" s="4"/>
      <c r="P21" s="4"/>
      <c r="Q21" s="10">
        <f t="shared" si="0"/>
        <v>14.285714285714286</v>
      </c>
    </row>
    <row r="22" spans="2:17" x14ac:dyDescent="0.3">
      <c r="B22" s="6">
        <f t="shared" si="1"/>
        <v>14</v>
      </c>
      <c r="C22" s="6"/>
      <c r="D22" s="19"/>
      <c r="E22" s="19"/>
      <c r="F22" s="19"/>
      <c r="G22" s="19"/>
      <c r="H22" s="19"/>
      <c r="I22" s="19"/>
      <c r="J22" s="4">
        <v>100</v>
      </c>
      <c r="K22" s="4">
        <v>0</v>
      </c>
      <c r="L22" s="4"/>
      <c r="M22" s="4"/>
      <c r="N22" s="4"/>
      <c r="O22" s="4"/>
      <c r="P22" s="4"/>
      <c r="Q22" s="10">
        <f t="shared" si="0"/>
        <v>14.285714285714286</v>
      </c>
    </row>
    <row r="23" spans="2:17" x14ac:dyDescent="0.3">
      <c r="B23" s="6">
        <f t="shared" si="1"/>
        <v>15</v>
      </c>
      <c r="C23" s="6"/>
      <c r="D23" s="19"/>
      <c r="E23" s="19"/>
      <c r="F23" s="19"/>
      <c r="G23" s="19"/>
      <c r="H23" s="19"/>
      <c r="I23" s="19"/>
      <c r="J23" s="4">
        <v>100</v>
      </c>
      <c r="K23" s="4">
        <v>0</v>
      </c>
      <c r="L23" s="4"/>
      <c r="M23" s="4"/>
      <c r="N23" s="4"/>
      <c r="O23" s="4"/>
      <c r="P23" s="4"/>
      <c r="Q23" s="10">
        <f t="shared" si="0"/>
        <v>14.285714285714286</v>
      </c>
    </row>
    <row r="24" spans="2:17" x14ac:dyDescent="0.3">
      <c r="B24" s="6">
        <f t="shared" si="1"/>
        <v>16</v>
      </c>
      <c r="C24" s="6"/>
      <c r="D24" s="19"/>
      <c r="E24" s="19"/>
      <c r="F24" s="19"/>
      <c r="G24" s="19"/>
      <c r="H24" s="19"/>
      <c r="I24" s="19"/>
      <c r="J24" s="4">
        <v>100</v>
      </c>
      <c r="K24" s="4">
        <v>0</v>
      </c>
      <c r="L24" s="4"/>
      <c r="M24" s="4"/>
      <c r="N24" s="4"/>
      <c r="O24" s="4"/>
      <c r="P24" s="4"/>
      <c r="Q24" s="10">
        <f t="shared" si="0"/>
        <v>14.285714285714286</v>
      </c>
    </row>
    <row r="25" spans="2:17" x14ac:dyDescent="0.3">
      <c r="B25" s="6">
        <f t="shared" si="1"/>
        <v>17</v>
      </c>
      <c r="C25" s="6"/>
      <c r="D25" s="19"/>
      <c r="E25" s="19"/>
      <c r="F25" s="19"/>
      <c r="G25" s="19"/>
      <c r="H25" s="19"/>
      <c r="I25" s="19"/>
      <c r="J25" s="4">
        <v>100</v>
      </c>
      <c r="K25" s="4">
        <v>0</v>
      </c>
      <c r="L25" s="4"/>
      <c r="M25" s="4"/>
      <c r="N25" s="4"/>
      <c r="O25" s="4"/>
      <c r="P25" s="4"/>
      <c r="Q25" s="10">
        <f t="shared" si="0"/>
        <v>14.285714285714286</v>
      </c>
    </row>
    <row r="26" spans="2:17" x14ac:dyDescent="0.3">
      <c r="B26" s="6">
        <f t="shared" si="1"/>
        <v>18</v>
      </c>
      <c r="C26" s="6"/>
      <c r="D26" s="19"/>
      <c r="E26" s="19"/>
      <c r="F26" s="19"/>
      <c r="G26" s="19"/>
      <c r="H26" s="19"/>
      <c r="I26" s="19"/>
      <c r="J26" s="4">
        <v>100</v>
      </c>
      <c r="K26" s="4">
        <v>0</v>
      </c>
      <c r="L26" s="4"/>
      <c r="M26" s="4"/>
      <c r="N26" s="4"/>
      <c r="O26" s="4"/>
      <c r="P26" s="4"/>
      <c r="Q26" s="10">
        <f t="shared" si="0"/>
        <v>14.285714285714286</v>
      </c>
    </row>
    <row r="27" spans="2:17" x14ac:dyDescent="0.3">
      <c r="B27" s="6">
        <f t="shared" si="1"/>
        <v>19</v>
      </c>
      <c r="C27" s="6"/>
      <c r="D27" s="19"/>
      <c r="E27" s="19"/>
      <c r="F27" s="19"/>
      <c r="G27" s="19"/>
      <c r="H27" s="19"/>
      <c r="I27" s="19"/>
      <c r="J27" s="4">
        <v>100</v>
      </c>
      <c r="K27" s="4"/>
      <c r="L27" s="4"/>
      <c r="M27" s="4"/>
      <c r="N27" s="4"/>
      <c r="O27" s="4"/>
      <c r="P27" s="4"/>
      <c r="Q27" s="10">
        <f t="shared" si="0"/>
        <v>14.285714285714286</v>
      </c>
    </row>
    <row r="28" spans="2:17" x14ac:dyDescent="0.3">
      <c r="B28" s="6">
        <f t="shared" si="1"/>
        <v>20</v>
      </c>
      <c r="C28" s="6"/>
      <c r="D28" s="19"/>
      <c r="E28" s="19"/>
      <c r="F28" s="19"/>
      <c r="G28" s="19"/>
      <c r="H28" s="19"/>
      <c r="I28" s="19"/>
      <c r="J28" s="4">
        <v>100</v>
      </c>
      <c r="K28" s="4"/>
      <c r="L28" s="4"/>
      <c r="M28" s="4"/>
      <c r="N28" s="4"/>
      <c r="O28" s="4"/>
      <c r="P28" s="4"/>
      <c r="Q28" s="10">
        <f t="shared" si="0"/>
        <v>14.285714285714286</v>
      </c>
    </row>
    <row r="29" spans="2:17" x14ac:dyDescent="0.3">
      <c r="B29" s="6">
        <f t="shared" si="1"/>
        <v>21</v>
      </c>
      <c r="C29" s="6"/>
      <c r="D29" s="19"/>
      <c r="E29" s="19"/>
      <c r="F29" s="19"/>
      <c r="G29" s="19"/>
      <c r="H29" s="19"/>
      <c r="I29" s="19"/>
      <c r="J29" s="4">
        <v>100</v>
      </c>
      <c r="K29" s="4"/>
      <c r="L29" s="4"/>
      <c r="M29" s="4"/>
      <c r="N29" s="4"/>
      <c r="O29" s="4"/>
      <c r="P29" s="4"/>
      <c r="Q29" s="10">
        <f t="shared" si="0"/>
        <v>14.285714285714286</v>
      </c>
    </row>
    <row r="30" spans="2:17" x14ac:dyDescent="0.3">
      <c r="B30" s="6">
        <f t="shared" si="1"/>
        <v>22</v>
      </c>
      <c r="C30" s="6"/>
      <c r="D30" s="19"/>
      <c r="E30" s="19"/>
      <c r="F30" s="19"/>
      <c r="G30" s="19"/>
      <c r="H30" s="19"/>
      <c r="I30" s="19"/>
      <c r="J30" s="4">
        <v>100</v>
      </c>
      <c r="K30" s="4"/>
      <c r="L30" s="4"/>
      <c r="M30" s="4"/>
      <c r="N30" s="4"/>
      <c r="O30" s="4"/>
      <c r="P30" s="4"/>
      <c r="Q30" s="10">
        <f t="shared" si="0"/>
        <v>14.285714285714286</v>
      </c>
    </row>
    <row r="31" spans="2:17" x14ac:dyDescent="0.3">
      <c r="B31" s="6">
        <f t="shared" si="1"/>
        <v>23</v>
      </c>
      <c r="C31" s="6"/>
      <c r="D31" s="19"/>
      <c r="E31" s="19"/>
      <c r="F31" s="19"/>
      <c r="G31" s="19"/>
      <c r="H31" s="19"/>
      <c r="I31" s="19"/>
      <c r="J31" s="4">
        <v>100</v>
      </c>
      <c r="K31" s="4"/>
      <c r="L31" s="4"/>
      <c r="M31" s="4"/>
      <c r="N31" s="4"/>
      <c r="O31" s="4"/>
      <c r="P31" s="4"/>
      <c r="Q31" s="10">
        <f t="shared" si="0"/>
        <v>14.285714285714286</v>
      </c>
    </row>
    <row r="32" spans="2:17" x14ac:dyDescent="0.3">
      <c r="B32" s="6">
        <f t="shared" si="1"/>
        <v>24</v>
      </c>
      <c r="C32" s="6"/>
      <c r="D32" s="19"/>
      <c r="E32" s="19"/>
      <c r="F32" s="19"/>
      <c r="G32" s="19"/>
      <c r="H32" s="19"/>
      <c r="I32" s="19"/>
      <c r="J32" s="4">
        <v>100</v>
      </c>
      <c r="K32" s="4"/>
      <c r="L32" s="4"/>
      <c r="M32" s="4"/>
      <c r="N32" s="4"/>
      <c r="O32" s="4"/>
      <c r="P32" s="4"/>
      <c r="Q32" s="10">
        <f t="shared" si="0"/>
        <v>14.285714285714286</v>
      </c>
    </row>
    <row r="33" spans="2:17" x14ac:dyDescent="0.3">
      <c r="B33" s="6">
        <f t="shared" si="1"/>
        <v>25</v>
      </c>
      <c r="C33" s="6"/>
      <c r="D33" s="19"/>
      <c r="E33" s="19"/>
      <c r="F33" s="19"/>
      <c r="G33" s="19"/>
      <c r="H33" s="19"/>
      <c r="I33" s="19"/>
      <c r="J33" s="4">
        <v>100</v>
      </c>
      <c r="K33" s="4"/>
      <c r="L33" s="4"/>
      <c r="M33" s="4"/>
      <c r="N33" s="4"/>
      <c r="O33" s="4"/>
      <c r="P33" s="4"/>
      <c r="Q33" s="10">
        <f t="shared" si="0"/>
        <v>14.285714285714286</v>
      </c>
    </row>
    <row r="34" spans="2:17" x14ac:dyDescent="0.3">
      <c r="B34" s="6">
        <f t="shared" si="1"/>
        <v>26</v>
      </c>
      <c r="C34" s="6"/>
      <c r="D34" s="19"/>
      <c r="E34" s="19"/>
      <c r="F34" s="19"/>
      <c r="G34" s="19"/>
      <c r="H34" s="19"/>
      <c r="I34" s="19"/>
      <c r="J34" s="4">
        <v>100</v>
      </c>
      <c r="K34" s="4"/>
      <c r="L34" s="4"/>
      <c r="M34" s="4"/>
      <c r="N34" s="4"/>
      <c r="O34" s="4"/>
      <c r="P34" s="4"/>
      <c r="Q34" s="10">
        <f t="shared" si="0"/>
        <v>14.285714285714286</v>
      </c>
    </row>
    <row r="35" spans="2:17" x14ac:dyDescent="0.3">
      <c r="B35" s="6">
        <f t="shared" si="1"/>
        <v>27</v>
      </c>
      <c r="C35" s="6"/>
      <c r="D35" s="19"/>
      <c r="E35" s="19"/>
      <c r="F35" s="19"/>
      <c r="G35" s="19"/>
      <c r="H35" s="19"/>
      <c r="I35" s="19"/>
      <c r="J35" s="4">
        <v>100</v>
      </c>
      <c r="K35" s="4"/>
      <c r="L35" s="4"/>
      <c r="M35" s="4"/>
      <c r="N35" s="4"/>
      <c r="O35" s="4"/>
      <c r="P35" s="4"/>
      <c r="Q35" s="10">
        <f t="shared" si="0"/>
        <v>14.285714285714286</v>
      </c>
    </row>
    <row r="36" spans="2:17" x14ac:dyDescent="0.3">
      <c r="B36" s="6">
        <f t="shared" si="1"/>
        <v>28</v>
      </c>
      <c r="C36" s="6"/>
      <c r="D36" s="19"/>
      <c r="E36" s="19"/>
      <c r="F36" s="19"/>
      <c r="G36" s="19"/>
      <c r="H36" s="19"/>
      <c r="I36" s="19"/>
      <c r="J36" s="4">
        <v>80</v>
      </c>
      <c r="K36" s="4"/>
      <c r="L36" s="4"/>
      <c r="M36" s="4"/>
      <c r="N36" s="4"/>
      <c r="O36" s="4"/>
      <c r="P36" s="4"/>
      <c r="Q36" s="10">
        <f t="shared" si="0"/>
        <v>11.428571428571429</v>
      </c>
    </row>
    <row r="37" spans="2:17" x14ac:dyDescent="0.3">
      <c r="B37" s="6">
        <f t="shared" si="1"/>
        <v>29</v>
      </c>
      <c r="C37" s="6"/>
      <c r="D37" s="19"/>
      <c r="E37" s="19"/>
      <c r="F37" s="19"/>
      <c r="G37" s="19"/>
      <c r="H37" s="19"/>
      <c r="I37" s="19"/>
      <c r="J37" s="4">
        <v>80</v>
      </c>
      <c r="K37" s="4"/>
      <c r="L37" s="4"/>
      <c r="M37" s="4"/>
      <c r="N37" s="4"/>
      <c r="O37" s="4"/>
      <c r="P37" s="4"/>
      <c r="Q37" s="10">
        <f t="shared" si="0"/>
        <v>11.428571428571429</v>
      </c>
    </row>
    <row r="38" spans="2:17" x14ac:dyDescent="0.3">
      <c r="B38" s="6">
        <f t="shared" si="1"/>
        <v>30</v>
      </c>
      <c r="C38" s="6"/>
      <c r="D38" s="19"/>
      <c r="E38" s="19"/>
      <c r="F38" s="19"/>
      <c r="G38" s="19"/>
      <c r="H38" s="19"/>
      <c r="I38" s="19"/>
      <c r="J38" s="4">
        <v>50</v>
      </c>
      <c r="K38" s="4"/>
      <c r="L38" s="4"/>
      <c r="M38" s="4"/>
      <c r="N38" s="4"/>
      <c r="O38" s="4"/>
      <c r="P38" s="4"/>
      <c r="Q38" s="10">
        <f t="shared" si="0"/>
        <v>7.1428571428571432</v>
      </c>
    </row>
    <row r="39" spans="2:17" x14ac:dyDescent="0.3">
      <c r="B39" s="6">
        <f t="shared" si="1"/>
        <v>31</v>
      </c>
      <c r="C39" s="6"/>
      <c r="D39" s="19"/>
      <c r="E39" s="19"/>
      <c r="F39" s="19"/>
      <c r="G39" s="19"/>
      <c r="H39" s="19"/>
      <c r="I39" s="19"/>
      <c r="J39" s="4">
        <v>50</v>
      </c>
      <c r="K39" s="4"/>
      <c r="L39" s="4"/>
      <c r="M39" s="4"/>
      <c r="N39" s="4"/>
      <c r="O39" s="4"/>
      <c r="P39" s="4"/>
      <c r="Q39" s="10">
        <f t="shared" si="0"/>
        <v>7.1428571428571432</v>
      </c>
    </row>
    <row r="40" spans="2:17" x14ac:dyDescent="0.3">
      <c r="B40" s="6">
        <f t="shared" si="1"/>
        <v>32</v>
      </c>
      <c r="C40" s="6"/>
      <c r="D40" s="19"/>
      <c r="E40" s="19"/>
      <c r="F40" s="19"/>
      <c r="G40" s="19"/>
      <c r="H40" s="19"/>
      <c r="I40" s="19"/>
      <c r="J40" s="4">
        <v>50</v>
      </c>
      <c r="K40" s="4"/>
      <c r="L40" s="4"/>
      <c r="M40" s="4"/>
      <c r="N40" s="4"/>
      <c r="O40" s="4"/>
      <c r="P40" s="4"/>
      <c r="Q40" s="10">
        <f t="shared" si="0"/>
        <v>7.1428571428571432</v>
      </c>
    </row>
    <row r="41" spans="2:17" x14ac:dyDescent="0.3">
      <c r="B41" s="6">
        <f t="shared" si="1"/>
        <v>33</v>
      </c>
      <c r="C41" s="6"/>
      <c r="D41" s="19"/>
      <c r="E41" s="19"/>
      <c r="F41" s="19"/>
      <c r="G41" s="19"/>
      <c r="H41" s="19"/>
      <c r="I41" s="19"/>
      <c r="J41" s="4"/>
      <c r="K41" s="4"/>
      <c r="L41" s="4"/>
      <c r="M41" s="4"/>
      <c r="N41" s="4"/>
      <c r="O41" s="4"/>
      <c r="P41" s="4"/>
      <c r="Q41" s="10">
        <f t="shared" si="0"/>
        <v>0</v>
      </c>
    </row>
    <row r="42" spans="2:17" x14ac:dyDescent="0.3">
      <c r="B42" s="6">
        <f t="shared" si="1"/>
        <v>34</v>
      </c>
      <c r="C42" s="6"/>
      <c r="D42" s="19"/>
      <c r="E42" s="19"/>
      <c r="F42" s="19"/>
      <c r="G42" s="19"/>
      <c r="H42" s="19"/>
      <c r="I42" s="19"/>
      <c r="J42" s="4"/>
      <c r="K42" s="4"/>
      <c r="L42" s="4"/>
      <c r="M42" s="4"/>
      <c r="N42" s="4"/>
      <c r="O42" s="4"/>
      <c r="P42" s="4"/>
      <c r="Q42" s="10">
        <f t="shared" si="0"/>
        <v>0</v>
      </c>
    </row>
    <row r="43" spans="2:17" x14ac:dyDescent="0.3">
      <c r="B43" s="6">
        <f t="shared" si="1"/>
        <v>35</v>
      </c>
      <c r="C43" s="6"/>
      <c r="D43" s="19"/>
      <c r="E43" s="19"/>
      <c r="F43" s="19"/>
      <c r="G43" s="19"/>
      <c r="H43" s="19"/>
      <c r="I43" s="19"/>
      <c r="J43" s="4"/>
      <c r="K43" s="4"/>
      <c r="L43" s="4"/>
      <c r="M43" s="4"/>
      <c r="N43" s="4"/>
      <c r="O43" s="4"/>
      <c r="P43" s="4"/>
      <c r="Q43" s="10">
        <f t="shared" si="0"/>
        <v>0</v>
      </c>
    </row>
    <row r="44" spans="2:17" x14ac:dyDescent="0.3">
      <c r="B44" s="6">
        <f t="shared" si="1"/>
        <v>36</v>
      </c>
      <c r="C44" s="6"/>
      <c r="D44" s="19"/>
      <c r="E44" s="19"/>
      <c r="F44" s="19"/>
      <c r="G44" s="19"/>
      <c r="H44" s="19"/>
      <c r="I44" s="19"/>
      <c r="J44" s="4"/>
      <c r="K44" s="4"/>
      <c r="L44" s="4"/>
      <c r="M44" s="4"/>
      <c r="N44" s="4"/>
      <c r="O44" s="4"/>
      <c r="P44" s="4"/>
      <c r="Q44" s="10">
        <f t="shared" si="0"/>
        <v>0</v>
      </c>
    </row>
    <row r="45" spans="2:17" x14ac:dyDescent="0.3">
      <c r="B45" s="6">
        <f t="shared" si="1"/>
        <v>37</v>
      </c>
      <c r="C45" s="7"/>
      <c r="D45" s="19"/>
      <c r="E45" s="19"/>
      <c r="F45" s="19"/>
      <c r="G45" s="19"/>
      <c r="H45" s="19"/>
      <c r="I45" s="19"/>
      <c r="J45" s="4"/>
      <c r="K45" s="4"/>
      <c r="L45" s="4"/>
      <c r="M45" s="4"/>
      <c r="N45" s="4"/>
      <c r="O45" s="4"/>
      <c r="P45" s="4"/>
      <c r="Q45" s="10">
        <f t="shared" si="0"/>
        <v>0</v>
      </c>
    </row>
    <row r="46" spans="2:17" x14ac:dyDescent="0.3">
      <c r="B46" s="6">
        <f t="shared" si="1"/>
        <v>38</v>
      </c>
      <c r="C46" s="7"/>
      <c r="D46" s="19"/>
      <c r="E46" s="19"/>
      <c r="F46" s="19"/>
      <c r="G46" s="19"/>
      <c r="H46" s="19"/>
      <c r="I46" s="19"/>
      <c r="J46" s="4"/>
      <c r="K46" s="4"/>
      <c r="L46" s="4"/>
      <c r="M46" s="4"/>
      <c r="N46" s="4"/>
      <c r="O46" s="4"/>
      <c r="P46" s="4"/>
      <c r="Q46" s="10">
        <f t="shared" si="0"/>
        <v>0</v>
      </c>
    </row>
    <row r="47" spans="2:17" x14ac:dyDescent="0.3">
      <c r="B47" s="6">
        <f t="shared" si="1"/>
        <v>39</v>
      </c>
      <c r="C47" s="7"/>
      <c r="D47" s="19"/>
      <c r="E47" s="19"/>
      <c r="F47" s="19"/>
      <c r="G47" s="19"/>
      <c r="H47" s="19"/>
      <c r="I47" s="19"/>
      <c r="J47" s="4"/>
      <c r="K47" s="4"/>
      <c r="L47" s="4"/>
      <c r="M47" s="4"/>
      <c r="N47" s="4"/>
      <c r="O47" s="4"/>
      <c r="P47" s="4"/>
      <c r="Q47" s="10">
        <f t="shared" si="0"/>
        <v>0</v>
      </c>
    </row>
    <row r="48" spans="2:17" x14ac:dyDescent="0.3">
      <c r="B48" s="6">
        <f t="shared" si="1"/>
        <v>40</v>
      </c>
      <c r="C48" s="7"/>
      <c r="D48" s="19"/>
      <c r="E48" s="19"/>
      <c r="F48" s="19"/>
      <c r="G48" s="19"/>
      <c r="H48" s="19"/>
      <c r="I48" s="19"/>
      <c r="J48" s="4"/>
      <c r="K48" s="4"/>
      <c r="L48" s="4"/>
      <c r="M48" s="4"/>
      <c r="N48" s="4"/>
      <c r="O48" s="4"/>
      <c r="P48" s="4"/>
      <c r="Q48" s="10">
        <f t="shared" si="0"/>
        <v>0</v>
      </c>
    </row>
    <row r="49" spans="2:17" x14ac:dyDescent="0.3">
      <c r="B49" s="6">
        <f t="shared" si="1"/>
        <v>41</v>
      </c>
      <c r="C49" s="7"/>
      <c r="D49" s="19"/>
      <c r="E49" s="19"/>
      <c r="F49" s="19"/>
      <c r="G49" s="19"/>
      <c r="H49" s="19"/>
      <c r="I49" s="19"/>
      <c r="J49" s="4"/>
      <c r="K49" s="4"/>
      <c r="L49" s="4"/>
      <c r="M49" s="4"/>
      <c r="N49" s="4"/>
      <c r="O49" s="4"/>
      <c r="P49" s="4"/>
      <c r="Q49" s="10">
        <f t="shared" ref="Q49:Q53" si="2">SUM(J49:P49)/7</f>
        <v>0</v>
      </c>
    </row>
    <row r="50" spans="2:17" x14ac:dyDescent="0.3">
      <c r="B50" s="6">
        <f t="shared" si="1"/>
        <v>42</v>
      </c>
      <c r="C50" s="7"/>
      <c r="D50" s="19"/>
      <c r="E50" s="19"/>
      <c r="F50" s="19"/>
      <c r="G50" s="19"/>
      <c r="H50" s="19"/>
      <c r="I50" s="19"/>
      <c r="J50" s="4"/>
      <c r="K50" s="4"/>
      <c r="L50" s="4"/>
      <c r="M50" s="4"/>
      <c r="N50" s="4"/>
      <c r="O50" s="4"/>
      <c r="P50" s="4"/>
      <c r="Q50" s="10">
        <f t="shared" si="2"/>
        <v>0</v>
      </c>
    </row>
    <row r="51" spans="2:17" x14ac:dyDescent="0.3">
      <c r="B51" s="6">
        <f t="shared" si="1"/>
        <v>43</v>
      </c>
      <c r="C51" s="7"/>
      <c r="D51" s="19"/>
      <c r="E51" s="19"/>
      <c r="F51" s="19"/>
      <c r="G51" s="19"/>
      <c r="H51" s="19"/>
      <c r="I51" s="19"/>
      <c r="J51" s="4"/>
      <c r="K51" s="4"/>
      <c r="L51" s="4"/>
      <c r="M51" s="4"/>
      <c r="N51" s="4"/>
      <c r="O51" s="4"/>
      <c r="P51" s="4"/>
      <c r="Q51" s="10">
        <f t="shared" si="2"/>
        <v>0</v>
      </c>
    </row>
    <row r="52" spans="2:17" x14ac:dyDescent="0.3">
      <c r="B52" s="6">
        <f t="shared" si="1"/>
        <v>44</v>
      </c>
      <c r="C52" s="7"/>
      <c r="D52" s="19"/>
      <c r="E52" s="19"/>
      <c r="F52" s="19"/>
      <c r="G52" s="19"/>
      <c r="H52" s="19"/>
      <c r="I52" s="19"/>
      <c r="J52" s="4"/>
      <c r="K52" s="4"/>
      <c r="L52" s="4"/>
      <c r="M52" s="4"/>
      <c r="N52" s="4"/>
      <c r="O52" s="4"/>
      <c r="P52" s="4"/>
      <c r="Q52" s="10">
        <f t="shared" si="2"/>
        <v>0</v>
      </c>
    </row>
    <row r="53" spans="2:17" x14ac:dyDescent="0.3">
      <c r="B53" s="6">
        <f t="shared" si="1"/>
        <v>45</v>
      </c>
      <c r="C53" s="3"/>
      <c r="D53" s="20"/>
      <c r="E53" s="21"/>
      <c r="F53" s="21"/>
      <c r="G53" s="21"/>
      <c r="H53" s="21"/>
      <c r="I53" s="22"/>
      <c r="J53" s="3"/>
      <c r="K53" s="3"/>
      <c r="L53" s="3"/>
      <c r="M53" s="3"/>
      <c r="N53" s="3"/>
      <c r="O53" s="3"/>
      <c r="P53" s="3"/>
      <c r="Q53" s="10">
        <f t="shared" si="2"/>
        <v>0</v>
      </c>
    </row>
    <row r="54" spans="2:17" x14ac:dyDescent="0.3">
      <c r="C54" s="18"/>
      <c r="D54" s="18"/>
      <c r="E54" s="1"/>
      <c r="H54" s="32" t="s">
        <v>19</v>
      </c>
      <c r="I54" s="32"/>
      <c r="J54" s="11">
        <f>COUNTIF(J9:J53,"&gt;=70")</f>
        <v>27</v>
      </c>
      <c r="K54" s="11">
        <f t="shared" ref="K54:P54" si="3">COUNTIF(K9:K53,"&gt;=70")</f>
        <v>0</v>
      </c>
      <c r="L54" s="11">
        <f t="shared" si="3"/>
        <v>0</v>
      </c>
      <c r="M54" s="11">
        <f t="shared" si="3"/>
        <v>0</v>
      </c>
      <c r="N54" s="11">
        <f t="shared" si="3"/>
        <v>0</v>
      </c>
      <c r="O54" s="11">
        <f t="shared" si="3"/>
        <v>0</v>
      </c>
      <c r="P54" s="11">
        <f t="shared" si="3"/>
        <v>0</v>
      </c>
      <c r="Q54" s="15">
        <f t="shared" ref="Q54" si="4">COUNTIF(Q9:Q48,"&gt;=70")</f>
        <v>0</v>
      </c>
    </row>
    <row r="55" spans="2:17" x14ac:dyDescent="0.3">
      <c r="C55" s="18"/>
      <c r="D55" s="18"/>
      <c r="E55" s="8"/>
      <c r="H55" s="33" t="s">
        <v>20</v>
      </c>
      <c r="I55" s="33"/>
      <c r="J55" s="12">
        <f>COUNTIF(J9:J53,"&lt;70")</f>
        <v>5</v>
      </c>
      <c r="K55" s="12">
        <f t="shared" ref="K55:Q55" si="5">COUNTIF(K9:K53,"&lt;70")</f>
        <v>18</v>
      </c>
      <c r="L55" s="12">
        <f t="shared" si="5"/>
        <v>0</v>
      </c>
      <c r="M55" s="12">
        <f t="shared" si="5"/>
        <v>0</v>
      </c>
      <c r="N55" s="12">
        <f t="shared" si="5"/>
        <v>0</v>
      </c>
      <c r="O55" s="12">
        <f t="shared" si="5"/>
        <v>0</v>
      </c>
      <c r="P55" s="12">
        <f t="shared" si="5"/>
        <v>0</v>
      </c>
      <c r="Q55" s="12">
        <f t="shared" si="5"/>
        <v>45</v>
      </c>
    </row>
    <row r="56" spans="2:17" x14ac:dyDescent="0.3">
      <c r="C56" s="18"/>
      <c r="D56" s="18"/>
      <c r="E56" s="18"/>
      <c r="H56" s="33" t="s">
        <v>21</v>
      </c>
      <c r="I56" s="33"/>
      <c r="J56" s="12">
        <f>COUNT(J9:J53)</f>
        <v>32</v>
      </c>
      <c r="K56" s="12">
        <f t="shared" ref="K56:Q56" si="6">COUNT(K9:K53)</f>
        <v>18</v>
      </c>
      <c r="L56" s="12">
        <f t="shared" si="6"/>
        <v>0</v>
      </c>
      <c r="M56" s="12">
        <f t="shared" si="6"/>
        <v>0</v>
      </c>
      <c r="N56" s="12">
        <f t="shared" si="6"/>
        <v>0</v>
      </c>
      <c r="O56" s="12">
        <f t="shared" si="6"/>
        <v>0</v>
      </c>
      <c r="P56" s="12">
        <f t="shared" si="6"/>
        <v>0</v>
      </c>
      <c r="Q56" s="12">
        <f t="shared" si="6"/>
        <v>45</v>
      </c>
    </row>
    <row r="57" spans="2:17" x14ac:dyDescent="0.3">
      <c r="C57" s="18"/>
      <c r="D57" s="18"/>
      <c r="E57" s="1"/>
      <c r="H57" s="34" t="s">
        <v>16</v>
      </c>
      <c r="I57" s="34"/>
      <c r="J57" s="13">
        <f>J54/J56</f>
        <v>0.84375</v>
      </c>
      <c r="K57" s="14">
        <f t="shared" ref="K57:Q57" si="7">K54/K56</f>
        <v>0</v>
      </c>
      <c r="L57" s="14" t="e">
        <f t="shared" si="7"/>
        <v>#DIV/0!</v>
      </c>
      <c r="M57" s="14" t="e">
        <f t="shared" si="7"/>
        <v>#DIV/0!</v>
      </c>
      <c r="N57" s="14" t="e">
        <f t="shared" si="7"/>
        <v>#DIV/0!</v>
      </c>
      <c r="O57" s="14" t="e">
        <f t="shared" si="7"/>
        <v>#DIV/0!</v>
      </c>
      <c r="P57" s="14" t="e">
        <f t="shared" si="7"/>
        <v>#DIV/0!</v>
      </c>
      <c r="Q57" s="14">
        <f t="shared" si="7"/>
        <v>0</v>
      </c>
    </row>
    <row r="58" spans="2:17" x14ac:dyDescent="0.3">
      <c r="C58" s="18"/>
      <c r="D58" s="18"/>
      <c r="E58" s="1"/>
      <c r="H58" s="34" t="s">
        <v>17</v>
      </c>
      <c r="I58" s="34"/>
      <c r="J58" s="13">
        <f>J55/J56</f>
        <v>0.15625</v>
      </c>
      <c r="K58" s="13">
        <f t="shared" ref="K58:Q58" si="8">K55/K56</f>
        <v>1</v>
      </c>
      <c r="L58" s="14" t="e">
        <f t="shared" si="8"/>
        <v>#DIV/0!</v>
      </c>
      <c r="M58" s="14" t="e">
        <f t="shared" si="8"/>
        <v>#DIV/0!</v>
      </c>
      <c r="N58" s="14" t="e">
        <f t="shared" si="8"/>
        <v>#DIV/0!</v>
      </c>
      <c r="O58" s="14" t="e">
        <f t="shared" si="8"/>
        <v>#DIV/0!</v>
      </c>
      <c r="P58" s="14" t="e">
        <f t="shared" si="8"/>
        <v>#DIV/0!</v>
      </c>
      <c r="Q58" s="14">
        <f t="shared" si="8"/>
        <v>1</v>
      </c>
    </row>
    <row r="59" spans="2:17" x14ac:dyDescent="0.3">
      <c r="C59" s="18"/>
      <c r="D59" s="18"/>
      <c r="E59" s="8"/>
    </row>
    <row r="60" spans="2:17" x14ac:dyDescent="0.3">
      <c r="C60" s="1"/>
      <c r="D60" s="1"/>
      <c r="E60" s="8"/>
    </row>
    <row r="61" spans="2:17" x14ac:dyDescent="0.3">
      <c r="J61" s="35"/>
      <c r="K61" s="35"/>
      <c r="L61" s="35"/>
      <c r="M61" s="35"/>
      <c r="N61" s="35"/>
      <c r="O61" s="35"/>
      <c r="P61" s="35"/>
    </row>
    <row r="62" spans="2:17" x14ac:dyDescent="0.3">
      <c r="J62" s="29" t="s">
        <v>18</v>
      </c>
      <c r="K62" s="29"/>
      <c r="L62" s="29"/>
      <c r="M62" s="29"/>
      <c r="N62" s="29"/>
      <c r="O62" s="29"/>
      <c r="P62" s="29"/>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CAL DIF 101-A</vt:lpstr>
      <vt:lpstr>CAL. DIF 110-A</vt:lpstr>
      <vt:lpstr>ALGEBRA LINEAL 310-A</vt:lpstr>
      <vt:lpstr>ALGEBRA LINEAL 307-A</vt:lpstr>
      <vt:lpstr>MATERIA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tonatiuh sosme sanchez</cp:lastModifiedBy>
  <cp:lastPrinted>2023-12-08T15:49:58Z</cp:lastPrinted>
  <dcterms:created xsi:type="dcterms:W3CDTF">2023-03-14T19:16:59Z</dcterms:created>
  <dcterms:modified xsi:type="dcterms:W3CDTF">2024-01-11T19:21:16Z</dcterms:modified>
</cp:coreProperties>
</file>