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A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B10" i="22"/>
  <c r="B37" i="22" s="1"/>
  <c r="L8" i="22"/>
  <c r="H8" i="22"/>
  <c r="E8" i="22"/>
  <c r="N28" i="22"/>
  <c r="M28" i="22"/>
  <c r="K28" i="22"/>
  <c r="G28" i="22"/>
  <c r="F28" i="22"/>
  <c r="I24" i="22"/>
  <c r="J24" i="22" s="1"/>
  <c r="H21" i="22"/>
  <c r="L20" i="22"/>
  <c r="H17" i="22"/>
  <c r="L15" i="22"/>
  <c r="B37" i="10"/>
  <c r="N28" i="10"/>
  <c r="M28" i="10"/>
  <c r="K28" i="10"/>
  <c r="G28" i="10"/>
  <c r="F28" i="10"/>
  <c r="E28" i="10"/>
  <c r="L19" i="10"/>
  <c r="L18" i="10"/>
  <c r="L15" i="10"/>
  <c r="L14" i="10"/>
  <c r="I14" i="22" l="1"/>
  <c r="J14" i="22" s="1"/>
  <c r="L19" i="22"/>
  <c r="I23" i="22"/>
  <c r="J23" i="22" s="1"/>
  <c r="H27" i="22"/>
  <c r="L24" i="22"/>
  <c r="I19" i="22"/>
  <c r="J19" i="22" s="1"/>
  <c r="H23" i="22"/>
  <c r="L25" i="22"/>
  <c r="I17" i="22"/>
  <c r="J17" i="22" s="1"/>
  <c r="H15" i="22"/>
  <c r="H16" i="22"/>
  <c r="H20" i="22"/>
  <c r="I21" i="22"/>
  <c r="J21" i="22" s="1"/>
  <c r="H25" i="22"/>
  <c r="I27" i="22"/>
  <c r="J27" i="22" s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<sst xmlns="http://schemas.openxmlformats.org/spreadsheetml/2006/main" count="184" uniqueCount="44">
  <si>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</si>
  <si>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</si>
  <si>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</si>
  <si>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</si>
  <si>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</si>
  <si>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</si>
  <si>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</si>
  <si>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</si>
  <si>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</si>
  <si>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</si>
  <si>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</si>
  <si>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</si>
  <si>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</si>
  <si>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</si>
  <si>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</si>
  <si>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</si>
  <si>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</si>
  <si>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</si>
  <si>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</si>
  <si>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</si>
  <si>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</si>
  <si>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</si>
  <si>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</si>
  <si>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</si>
  <si>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</si>
  <si>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</si>
  <si>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</si>
  <si>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</si>
  <si>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</si>
  <si>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</si>
  <si>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</si>
  <si>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</si>
  <si>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</si>
  <si>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</si>
  <si>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</si>
  <si>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</si>
  <si>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II</t>
  </si>
  <si>
    <t>HABILIDADES DIRECTIVAS I</t>
  </si>
  <si>
    <t>GESTIÓN DEL CAPITAL HUMANO</t>
  </si>
  <si>
    <t>MERCADOTECNIA ELECTRONICA</t>
  </si>
  <si>
    <t>307-A</t>
  </si>
  <si>
    <t>507-B</t>
  </si>
  <si>
    <t>707-A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</si>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</sst>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3" zoomScale="130" zoomScaleNormal="130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5</v>
      </c>
      <c r="I8" s="36" t="s">
        <v>7</v>
      </c>
      <c r="J8" s="36"/>
      <c r="K8" s="36"/>
      <c r="L8" s="37" t="s">
        <v>43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2" t="s">
        <v>37</v>
      </c>
      <c r="B14" s="9" t="s">
        <v>21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33</v>
      </c>
      <c r="B15" s="9" t="s">
        <v>21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33</v>
      </c>
      <c r="B16" s="24" t="s">
        <v>36</v>
      </c>
      <c r="C16" s="23" t="s">
        <v>41</v>
      </c>
      <c r="D16" s="9" t="s">
        <v>34</v>
      </c>
      <c r="E16" s="24">
        <v>20</v>
      </c>
      <c r="F16" s="24">
        <v>17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11" t="s">
        <v>38</v>
      </c>
      <c r="B17" s="24" t="s">
        <v>21</v>
      </c>
      <c r="C17" s="24" t="s">
        <v>35</v>
      </c>
      <c r="D17" s="9" t="s">
        <v>34</v>
      </c>
      <c r="E17" s="24">
        <v>17</v>
      </c>
      <c r="F17" s="24">
        <v>16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22" t="s">
        <v>38</v>
      </c>
      <c r="B18" s="9" t="s">
        <v>21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39</v>
      </c>
      <c r="B19" s="9" t="s">
        <v>21</v>
      </c>
      <c r="C19" s="23" t="s">
        <v>42</v>
      </c>
      <c r="D19" s="9" t="s">
        <v>34</v>
      </c>
      <c r="E19" s="9">
        <v>30</v>
      </c>
      <c r="F19" s="9">
        <v>30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A20" s="22"/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126</v>
      </c>
      <c r="G28" s="17">
        <f>SUM(G14:G27)</f>
        <v>0</v>
      </c>
      <c r="H28" s="18">
        <f>SUM(F28:G28)/E28</f>
        <v>0.91304347826086951</v>
      </c>
      <c r="I28" s="17">
        <f t="shared" ref="I28" si="1">(E28-SUM(F28:G28))-K28</f>
        <v>12</v>
      </c>
      <c r="J28" s="18">
        <f t="shared" ref="J28" si="2">I28/E28</f>
        <v>8.6956521739130432E-2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9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 2023 - ENERO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2023-10-10T18:17:10Z</dcterms:modified>
  <cp:category/>
  <cp:contentStatus/>
</cp:coreProperties>
</file>