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3" l="1"/>
  <c r="L15" i="22" l="1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<sst xmlns="http://schemas.openxmlformats.org/spreadsheetml/2006/main" count="193" uniqueCount="48">
  <si>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</si>
  <si>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</si>
  <si>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</si>
  <si>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</si>
  <si>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</si>
  <si>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</si>
  <si>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</si>
  <si>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</si>
  <si>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</si>
  <si>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</si>
  <si>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</si>
  <si>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</si>
  <si>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</si>
  <si>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</si>
  <si>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</si>
  <si>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</si>
  <si>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</si>
  <si>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</si>
  <si>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</si>
  <si>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</si>
  <si>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</si>
  <si>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</si>
  <si>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</si>
  <si>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</si>
  <si>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</si>
  <si>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</si>
  <si>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</si>
  <si>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</si>
  <si>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</si>
  <si>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</si>
  <si>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</si>
  <si>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</si>
  <si>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</si>
  <si>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</si>
  <si>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</si>
  <si>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</si>
  <si>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</si>
  <si>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</si>
  <si>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</si>
  <si>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105B</t>
  </si>
  <si>
    <t>SEP 22 - ENE 23</t>
  </si>
  <si>
    <t>II</t>
  </si>
  <si>
    <t>III</t>
  </si>
  <si>
    <t>TEORIA GENERAL DE LA ADMINISTRACION</t>
  </si>
  <si>
    <t>TALLER DE INVESTIGACION I</t>
  </si>
  <si>
    <t>605A</t>
  </si>
  <si>
    <t>605B</t>
  </si>
  <si>
    <t>TALLER DE INVESTIGACIÓN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</si>
</sst>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2" zoomScaleNormal="100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29" t="s">
        <v>40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ht="25.5" x14ac:dyDescent="0.2">
      <c r="A14" s="8" t="s">
        <v>43</v>
      </c>
      <c r="B14" s="9" t="s">
        <v>21</v>
      </c>
      <c r="C14" s="9" t="s">
        <v>39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45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30</v>
      </c>
      <c r="F14" s="9">
        <v>25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0.77</v>
      </c>
    </row>
    <row r="15" spans="1:14" s="11" customFormat="1" x14ac:dyDescent="0.2">
      <c r="A15" s="8" t="s">
        <v>47</v>
      </c>
      <c r="B15" s="9" t="s">
        <v>41</v>
      </c>
      <c r="C15" s="9" t="s">
        <v>46</v>
      </c>
      <c r="D15" s="9" t="s">
        <v>31</v>
      </c>
      <c r="E15" s="9">
        <v>7</v>
      </c>
      <c r="F15" s="9">
        <v>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51</v>
      </c>
      <c r="N15" s="15">
        <v>0.56999999999999995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0.94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0.6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68</v>
      </c>
      <c r="G28" s="17">
        <f>SUM(G14:G27)</f>
        <v>0</v>
      </c>
      <c r="H28" s="18">
        <f>SUM(F28:G28)/E28</f>
        <v>0.89473684210526316</v>
      </c>
      <c r="I28" s="17">
        <f t="shared" si="0"/>
        <v>8</v>
      </c>
      <c r="J28" s="18">
        <f t="shared" ref="J28" si="3">I28/E28</f>
        <v>0.10526315789473684</v>
      </c>
      <c r="K28" s="17">
        <f>SUM(K14:K27)</f>
        <v>0</v>
      </c>
      <c r="L28" s="18">
        <f t="shared" si="1"/>
        <v>0</v>
      </c>
      <c r="M28" s="17">
        <f>AVERAGE(M14:M27)</f>
        <v>80.75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A18" sqref="A18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17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TALLER DE INVESTIGACION I</v>
      </c>
      <c r="B15" s="9" t="s">
        <v>42</v>
      </c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95</v>
      </c>
      <c r="F29" s="17">
        <f>SUM(F14:F28)</f>
        <v>99</v>
      </c>
      <c r="G29" s="17">
        <f>SUM(G14:G28)</f>
        <v>0</v>
      </c>
      <c r="H29" s="18">
        <f>SUM(F29:G29)/E29</f>
        <v>1.0421052631578946</v>
      </c>
      <c r="I29" s="17">
        <f t="shared" si="1"/>
        <v>-4</v>
      </c>
      <c r="J29" s="18">
        <f t="shared" si="2"/>
        <v>-4.2105263157894736E-2</v>
      </c>
      <c r="K29" s="17">
        <f>SUM(K14:K28)</f>
        <v>0</v>
      </c>
      <c r="L29" s="18">
        <f t="shared" si="3"/>
        <v>0</v>
      </c>
      <c r="M29" s="17">
        <f>AVERAGE(M14:M28)</f>
        <v>75.25</v>
      </c>
      <c r="N29" s="19">
        <f>AVERAGE(N14:N28)</f>
        <v>1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LUCILA MARÍN SANTOS</v>
      </c>
      <c r="C38" s="23"/>
      <c r="D38" s="23"/>
      <c r="E38" s="13"/>
      <c r="F38" s="13"/>
      <c r="G38" s="23" t="s">
        <v>37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1" zoomScaleNormal="100" zoomScaleSheetLayoutView="100" workbookViewId="0">
      <selection activeCell="A18" sqref="A18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6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95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2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17</v>
      </c>
      <c r="G18" s="9"/>
      <c r="H18" s="10" t="e">
        <f t="shared" si="0"/>
        <v>#DIV/0!</v>
      </c>
      <c r="I18" s="9">
        <f t="shared" si="1"/>
        <v>-17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122</v>
      </c>
      <c r="G28" s="17">
        <f>SUM(G14:G27)</f>
        <v>0</v>
      </c>
      <c r="H28" s="18">
        <f>SUM(F28:G28)/E28</f>
        <v>1.2842105263157895</v>
      </c>
      <c r="I28" s="17">
        <f t="shared" si="1"/>
        <v>-27</v>
      </c>
      <c r="J28" s="18">
        <f t="shared" si="2"/>
        <v>-0.28421052631578947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2024-01-11T19:06:42Z</dcterms:modified>
  <cp:category/>
  <cp:contentStatus/>
</cp:coreProperties>
</file>