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TEC SEPT2023-ENERO2024\"/>
    </mc:Choice>
  </mc:AlternateContent>
  <xr:revisionPtr revIDLastSave="0" documentId="13_ncr:1_{D0875271-7E8B-4365-B91D-F7AF36AD0FD3}" xr6:coauthVersionLast="47" xr6:coauthVersionMax="47" xr10:uidLastSave="{00000000-0000-0000-0000-000000000000}"/>
  <bookViews>
    <workbookView xWindow="-103" yWindow="-103" windowWidth="18720" windowHeight="11949" activeTab="1" xr2:uid="{00000000-000D-0000-FFFF-FFFF00000000}"/>
  </bookViews>
  <sheets>
    <sheet name="1" sheetId="10" r:id="rId1"/>
    <sheet name="2 " sheetId="11" r:id="rId2"/>
  </sheets>
  <definedNames>
    <definedName name="_xlnm.Print_Area" localSheetId="0">'1'!$A$1:$N$37</definedName>
    <definedName name="_xlnm.Print_Area" localSheetId="1">'2 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1" l="1"/>
  <c r="N28" i="11"/>
  <c r="M28" i="11"/>
  <c r="K28" i="11"/>
  <c r="L28" i="11" s="1"/>
  <c r="G28" i="11"/>
  <c r="F28" i="11"/>
  <c r="E28" i="11"/>
  <c r="L27" i="11"/>
  <c r="I27" i="11"/>
  <c r="J27" i="11" s="1"/>
  <c r="H27" i="11"/>
  <c r="L26" i="11"/>
  <c r="J26" i="11"/>
  <c r="I26" i="11"/>
  <c r="H26" i="11"/>
  <c r="L25" i="11"/>
  <c r="I25" i="11"/>
  <c r="J25" i="11" s="1"/>
  <c r="H25" i="11"/>
  <c r="L24" i="11"/>
  <c r="J24" i="11"/>
  <c r="I24" i="11"/>
  <c r="H24" i="11"/>
  <c r="L23" i="11"/>
  <c r="I23" i="11"/>
  <c r="J23" i="11" s="1"/>
  <c r="H23" i="11"/>
  <c r="L22" i="11"/>
  <c r="J22" i="11"/>
  <c r="I22" i="11"/>
  <c r="H22" i="11"/>
  <c r="L21" i="11"/>
  <c r="I21" i="11"/>
  <c r="J21" i="11" s="1"/>
  <c r="H21" i="11"/>
  <c r="L20" i="11"/>
  <c r="J20" i="11"/>
  <c r="I20" i="11"/>
  <c r="H20" i="11"/>
  <c r="L19" i="11"/>
  <c r="I19" i="11"/>
  <c r="J19" i="11" s="1"/>
  <c r="H19" i="11"/>
  <c r="L18" i="11"/>
  <c r="J18" i="11"/>
  <c r="I18" i="11"/>
  <c r="H18" i="11"/>
  <c r="L17" i="11"/>
  <c r="I17" i="11"/>
  <c r="J17" i="11" s="1"/>
  <c r="H17" i="11"/>
  <c r="L16" i="11"/>
  <c r="I16" i="11"/>
  <c r="J16" i="11" s="1"/>
  <c r="H16" i="11"/>
  <c r="L15" i="11"/>
  <c r="I15" i="11"/>
  <c r="J15" i="11" s="1"/>
  <c r="H15" i="11"/>
  <c r="L14" i="11"/>
  <c r="I14" i="11"/>
  <c r="J14" i="11" s="1"/>
  <c r="H14" i="11"/>
  <c r="I28" i="11" l="1"/>
  <c r="J28" i="11" s="1"/>
  <c r="H28" i="1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28" i="10" l="1"/>
  <c r="J28" i="10" s="1"/>
  <c r="H28" i="10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4D0518F-8A4F-4C26-8502-A7292F68F7D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<sst xmlns="http://schemas.openxmlformats.org/spreadsheetml/2006/main" count="98" uniqueCount="43">
  <si>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</si>
  <si>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</si>
  <si>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</si>
  <si>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</si>
  <si>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</si>
  <si>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</si>
  <si>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</si>
  <si>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</si>
  <si>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</si>
  <si>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</si>
  <si>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</si>
  <si>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</si>
  <si>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</si>
  <si>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</si>
  <si>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</si>
  <si>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</si>
  <si>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</si>
  <si>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</si>
  <si>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</si>
  <si>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</si>
  <si>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</si>
  <si>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</si>
  <si>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</si>
  <si>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</si>
  <si>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</si>
  <si>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</si>
  <si>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</si>
  <si>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</si>
  <si>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</si>
  <si>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</si>
  <si>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</si>
  <si>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</si>
  <si>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</si>
  <si>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ING. MIGUEL REYES FISCAL</t>
  </si>
  <si>
    <t>LADM</t>
  </si>
  <si>
    <t>FUNDAMENTOS DE FISICA</t>
  </si>
  <si>
    <t>MATEMATICAS APLICADA A LA ADMINISTRACION</t>
  </si>
  <si>
    <t>ALGEBRA LINEAL</t>
  </si>
  <si>
    <t>107B</t>
  </si>
  <si>
    <t>105B</t>
  </si>
  <si>
    <t>307B</t>
  </si>
  <si>
    <t>IGEM</t>
  </si>
  <si>
    <t>SEPTIEMBRE 2023-ENERO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</si>
</sst>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167E175-E701-423D-AB83-49F973A4A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68F227-C0BF-4BC9-89DC-5F5F1E0BB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171" y="56031"/>
          <a:ext cx="1371279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699FF9-91FB-46F8-BDB5-562743436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074" y="7493446"/>
          <a:ext cx="1094576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940CBB-AC0A-4233-B1B9-6F93DCD397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3088" y="7402096"/>
          <a:ext cx="907204" cy="8031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G16" sqref="G16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3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2" t="s">
        <v>4</v>
      </c>
      <c r="C8" s="32"/>
      <c r="D8" s="14" t="s">
        <v>5</v>
      </c>
      <c r="E8" s="5">
        <v>3</v>
      </c>
      <c r="G8" s="4" t="s">
        <v>6</v>
      </c>
      <c r="H8" s="5">
        <v>3</v>
      </c>
      <c r="I8" s="31" t="s">
        <v>7</v>
      </c>
      <c r="J8" s="31"/>
      <c r="K8" s="31"/>
      <c r="L8" s="32" t="s">
        <v>42</v>
      </c>
      <c r="M8" s="32"/>
      <c r="N8" s="32"/>
    </row>
    <row r="10" spans="1:14" x14ac:dyDescent="0.3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3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3">
      <c r="A14" s="8" t="s">
        <v>35</v>
      </c>
      <c r="B14" s="9" t="s">
        <v>21</v>
      </c>
      <c r="C14" s="9" t="s">
        <v>38</v>
      </c>
      <c r="D14" s="9" t="s">
        <v>41</v>
      </c>
      <c r="E14" s="9">
        <v>27</v>
      </c>
      <c r="F14" s="9">
        <v>25</v>
      </c>
      <c r="G14" s="9"/>
      <c r="H14" s="10">
        <f t="shared" ref="H14:H27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ht="24.9" x14ac:dyDescent="0.3">
      <c r="A15" s="8" t="s">
        <v>36</v>
      </c>
      <c r="B15" s="9" t="s">
        <v>21</v>
      </c>
      <c r="C15" s="9" t="s">
        <v>39</v>
      </c>
      <c r="D15" s="9" t="s">
        <v>34</v>
      </c>
      <c r="E15" s="9">
        <v>30</v>
      </c>
      <c r="F15" s="9">
        <v>22</v>
      </c>
      <c r="G15" s="9"/>
      <c r="H15" s="10">
        <f t="shared" si="0"/>
        <v>0.73333333333333328</v>
      </c>
      <c r="I15" s="9">
        <f t="shared" si="1"/>
        <v>8</v>
      </c>
      <c r="J15" s="10">
        <f t="shared" si="2"/>
        <v>0.26666666666666666</v>
      </c>
      <c r="K15" s="9"/>
      <c r="L15" s="10">
        <f t="shared" si="3"/>
        <v>0</v>
      </c>
      <c r="M15" s="9"/>
      <c r="N15" s="15"/>
    </row>
    <row r="16" spans="1:14" s="11" customFormat="1" x14ac:dyDescent="0.3">
      <c r="A16" s="8" t="s">
        <v>37</v>
      </c>
      <c r="B16" s="9" t="s">
        <v>21</v>
      </c>
      <c r="C16" s="9" t="s">
        <v>40</v>
      </c>
      <c r="D16" s="9" t="s">
        <v>41</v>
      </c>
      <c r="E16" s="9">
        <v>18</v>
      </c>
      <c r="F16" s="9">
        <v>18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8" s="11" customFormat="1" x14ac:dyDescent="0.3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3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3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3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3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31</v>
      </c>
    </row>
    <row r="22" spans="1:18" s="11" customFormat="1" x14ac:dyDescent="0.3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3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3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3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3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3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65</v>
      </c>
      <c r="G28" s="17">
        <f>SUM(G14:G27)</f>
        <v>0</v>
      </c>
      <c r="H28" s="18">
        <f>SUM(F28:G28)/E28</f>
        <v>0.8666666666666667</v>
      </c>
      <c r="I28" s="17">
        <f t="shared" si="1"/>
        <v>10</v>
      </c>
      <c r="J28" s="18">
        <f t="shared" si="2"/>
        <v>0.13333333333333333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3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3">
      <c r="A32" s="12"/>
    </row>
    <row r="33" spans="1:10" x14ac:dyDescent="0.3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3">
      <c r="B34" s="36"/>
      <c r="C34" s="36"/>
      <c r="D34" s="36"/>
      <c r="G34" s="32"/>
      <c r="H34" s="32"/>
      <c r="I34" s="32"/>
      <c r="J34" s="32"/>
    </row>
    <row r="35" spans="1:10" hidden="1" x14ac:dyDescent="0.3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3"/>
    <row r="37" spans="1:10" ht="45" customHeight="1" x14ac:dyDescent="0.3">
      <c r="B37" s="38" t="str">
        <f>B10</f>
        <v>ING. MIGUEL REYES FISCAL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5A13A-D434-4F6A-83E3-7197CBA9DB32}">
  <sheetPr>
    <pageSetUpPr fitToPage="1"/>
  </sheetPr>
  <dimension ref="A1:R37"/>
  <sheetViews>
    <sheetView tabSelected="1" zoomScale="85" zoomScaleNormal="85" zoomScaleSheetLayoutView="100" workbookViewId="0">
      <selection activeCell="F16" sqref="F16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3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2" t="s">
        <v>4</v>
      </c>
      <c r="C8" s="32"/>
      <c r="D8" s="14" t="s">
        <v>5</v>
      </c>
      <c r="E8" s="5">
        <v>3</v>
      </c>
      <c r="G8" s="4" t="s">
        <v>6</v>
      </c>
      <c r="H8" s="5">
        <v>3</v>
      </c>
      <c r="I8" s="31" t="s">
        <v>7</v>
      </c>
      <c r="J8" s="31"/>
      <c r="K8" s="31"/>
      <c r="L8" s="32" t="s">
        <v>42</v>
      </c>
      <c r="M8" s="32"/>
      <c r="N8" s="32"/>
    </row>
    <row r="10" spans="1:14" x14ac:dyDescent="0.3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3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3">
      <c r="A14" s="8" t="s">
        <v>35</v>
      </c>
      <c r="B14" s="9" t="s">
        <v>21</v>
      </c>
      <c r="C14" s="9" t="s">
        <v>38</v>
      </c>
      <c r="D14" s="9" t="s">
        <v>41</v>
      </c>
      <c r="E14" s="9">
        <v>27</v>
      </c>
      <c r="F14" s="9">
        <v>25</v>
      </c>
      <c r="G14" s="9"/>
      <c r="H14" s="10">
        <f t="shared" ref="H14:H27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ht="24.9" x14ac:dyDescent="0.3">
      <c r="A15" s="8" t="s">
        <v>36</v>
      </c>
      <c r="B15" s="9" t="s">
        <v>21</v>
      </c>
      <c r="C15" s="9" t="s">
        <v>39</v>
      </c>
      <c r="D15" s="9" t="s">
        <v>34</v>
      </c>
      <c r="E15" s="9">
        <v>30</v>
      </c>
      <c r="F15" s="9">
        <v>30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x14ac:dyDescent="0.3">
      <c r="A16" s="8" t="s">
        <v>37</v>
      </c>
      <c r="B16" s="9" t="s">
        <v>21</v>
      </c>
      <c r="C16" s="9" t="s">
        <v>40</v>
      </c>
      <c r="D16" s="9" t="s">
        <v>41</v>
      </c>
      <c r="E16" s="9">
        <v>18</v>
      </c>
      <c r="F16" s="9">
        <v>18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8" s="11" customFormat="1" x14ac:dyDescent="0.3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3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3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3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3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31</v>
      </c>
    </row>
    <row r="22" spans="1:18" s="11" customFormat="1" x14ac:dyDescent="0.3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3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3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3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3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3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73</v>
      </c>
      <c r="G28" s="17">
        <f>SUM(G14:G27)</f>
        <v>0</v>
      </c>
      <c r="H28" s="18">
        <f>SUM(F28:G28)/E28</f>
        <v>0.97333333333333338</v>
      </c>
      <c r="I28" s="17">
        <f t="shared" si="1"/>
        <v>2</v>
      </c>
      <c r="J28" s="18">
        <f t="shared" si="2"/>
        <v>2.6666666666666668E-2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3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3">
      <c r="A32" s="12"/>
    </row>
    <row r="33" spans="1:10" x14ac:dyDescent="0.3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3">
      <c r="B34" s="36"/>
      <c r="C34" s="36"/>
      <c r="D34" s="36"/>
      <c r="G34" s="32"/>
      <c r="H34" s="32"/>
      <c r="I34" s="32"/>
      <c r="J34" s="32"/>
    </row>
    <row r="35" spans="1:10" hidden="1" x14ac:dyDescent="0.3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3"/>
    <row r="37" spans="1:10" ht="45" customHeight="1" x14ac:dyDescent="0.3">
      <c r="B37" s="38" t="str">
        <f>B10</f>
        <v>ING. MIGUEL REYES FISCAL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2 </vt:lpstr>
      <vt:lpstr>'1'!Área_de_impresión</vt:lpstr>
      <vt:lpstr>'2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migue</cp:lastModifiedBy>
  <cp:revision/>
  <dcterms:created xsi:type="dcterms:W3CDTF">2021-11-22T14:45:25Z</dcterms:created>
  <dcterms:modified xsi:type="dcterms:W3CDTF">2023-11-01T00:10:30Z</dcterms:modified>
  <cp:category/>
  <cp:contentStatus/>
</cp:coreProperties>
</file>