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FE05B7BC-0AC5-4F81-92DF-A42E6C756525}" xr6:coauthVersionLast="47" xr6:coauthVersionMax="47" xr10:uidLastSave="{00000000-0000-0000-0000-000000000000}"/>
  <bookViews>
    <workbookView xWindow="-103" yWindow="-103" windowWidth="18720" windowHeight="11949" activeTab="2" xr2:uid="{00000000-000D-0000-FFFF-FFFF00000000}"/>
  </bookViews>
  <sheets>
    <sheet name="1" sheetId="10" r:id="rId1"/>
    <sheet name="2 " sheetId="11" r:id="rId2"/>
    <sheet name="3" sheetId="12" r:id="rId3"/>
  </sheets>
  <definedNames>
    <definedName name="_xlnm.Print_Area" localSheetId="0">'1'!$A$1:$N$37</definedName>
    <definedName name="_xlnm.Print_Area" localSheetId="1">'2 '!$A$1:$N$37</definedName>
    <definedName name="_xlnm.Print_Area" localSheetId="2">'3'!$A$1:$N$37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2" l="1"/>
  <c r="N28" i="12"/>
  <c r="M28" i="12"/>
  <c r="K28" i="12"/>
  <c r="L28" i="12" s="1"/>
  <c r="G28" i="12"/>
  <c r="F28" i="12"/>
  <c r="H28" i="12" s="1"/>
  <c r="E28" i="12"/>
  <c r="L27" i="12"/>
  <c r="I27" i="12"/>
  <c r="J27" i="12" s="1"/>
  <c r="H27" i="12"/>
  <c r="L26" i="12"/>
  <c r="I26" i="12"/>
  <c r="J26" i="12" s="1"/>
  <c r="H26" i="12"/>
  <c r="L25" i="12"/>
  <c r="I25" i="12"/>
  <c r="J25" i="12" s="1"/>
  <c r="H25" i="12"/>
  <c r="L24" i="12"/>
  <c r="I24" i="12"/>
  <c r="J24" i="12" s="1"/>
  <c r="H24" i="12"/>
  <c r="L23" i="12"/>
  <c r="I23" i="12"/>
  <c r="J23" i="12" s="1"/>
  <c r="H23" i="12"/>
  <c r="L22" i="12"/>
  <c r="I22" i="12"/>
  <c r="J22" i="12" s="1"/>
  <c r="H22" i="12"/>
  <c r="L21" i="12"/>
  <c r="I21" i="12"/>
  <c r="J21" i="12" s="1"/>
  <c r="H21" i="12"/>
  <c r="L20" i="12"/>
  <c r="I20" i="12"/>
  <c r="J20" i="12" s="1"/>
  <c r="H20" i="12"/>
  <c r="L19" i="12"/>
  <c r="I19" i="12"/>
  <c r="J19" i="12" s="1"/>
  <c r="H19" i="12"/>
  <c r="L18" i="12"/>
  <c r="I18" i="12"/>
  <c r="J18" i="12" s="1"/>
  <c r="H18" i="12"/>
  <c r="L17" i="12"/>
  <c r="I17" i="12"/>
  <c r="J17" i="12" s="1"/>
  <c r="H17" i="12"/>
  <c r="L16" i="12"/>
  <c r="I16" i="12"/>
  <c r="J16" i="12" s="1"/>
  <c r="H16" i="12"/>
  <c r="L15" i="12"/>
  <c r="I15" i="12"/>
  <c r="J15" i="12" s="1"/>
  <c r="H15" i="12"/>
  <c r="L14" i="12"/>
  <c r="I14" i="12"/>
  <c r="J14" i="12" s="1"/>
  <c r="H14" i="12"/>
  <c r="B37" i="11"/>
  <c r="N28" i="11"/>
  <c r="M28" i="11"/>
  <c r="K28" i="11"/>
  <c r="L28" i="11" s="1"/>
  <c r="G28" i="11"/>
  <c r="F28" i="11"/>
  <c r="E28" i="11"/>
  <c r="L27" i="11"/>
  <c r="I27" i="11"/>
  <c r="J27" i="11" s="1"/>
  <c r="H27" i="11"/>
  <c r="L26" i="11"/>
  <c r="J26" i="11"/>
  <c r="I26" i="11"/>
  <c r="H26" i="11"/>
  <c r="L25" i="11"/>
  <c r="I25" i="11"/>
  <c r="J25" i="11" s="1"/>
  <c r="H25" i="11"/>
  <c r="L24" i="11"/>
  <c r="J24" i="11"/>
  <c r="I24" i="11"/>
  <c r="H24" i="11"/>
  <c r="L23" i="11"/>
  <c r="I23" i="11"/>
  <c r="J23" i="11" s="1"/>
  <c r="H23" i="11"/>
  <c r="L22" i="11"/>
  <c r="J22" i="11"/>
  <c r="I22" i="11"/>
  <c r="H22" i="11"/>
  <c r="L21" i="11"/>
  <c r="I21" i="11"/>
  <c r="J21" i="11" s="1"/>
  <c r="H21" i="11"/>
  <c r="L20" i="11"/>
  <c r="J20" i="11"/>
  <c r="I20" i="11"/>
  <c r="H20" i="11"/>
  <c r="L19" i="11"/>
  <c r="I19" i="11"/>
  <c r="J19" i="11" s="1"/>
  <c r="H19" i="11"/>
  <c r="L18" i="11"/>
  <c r="J18" i="11"/>
  <c r="I18" i="11"/>
  <c r="H18" i="11"/>
  <c r="L17" i="11"/>
  <c r="I17" i="11"/>
  <c r="J17" i="11" s="1"/>
  <c r="H17" i="11"/>
  <c r="L16" i="11"/>
  <c r="I16" i="11"/>
  <c r="J16" i="11" s="1"/>
  <c r="H16" i="11"/>
  <c r="L15" i="11"/>
  <c r="I15" i="11"/>
  <c r="J15" i="11" s="1"/>
  <c r="H15" i="11"/>
  <c r="L14" i="11"/>
  <c r="I14" i="11"/>
  <c r="J14" i="11" s="1"/>
  <c r="H14" i="11"/>
  <c r="I28" i="12" l="1"/>
  <c r="J28" i="12" s="1"/>
  <c r="I28" i="11"/>
  <c r="J28" i="11" s="1"/>
  <c r="H28" i="1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4D0518F-8A4F-4C26-8502-A7292F68F7D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B683191-040A-4A0F-9C6F-8334A425AF3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<sst xmlns="http://schemas.openxmlformats.org/spreadsheetml/2006/main" count="144" uniqueCount="45">
  <si>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</si>
  <si>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</si>
  <si>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</si>
  <si>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</si>
  <si>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</si>
  <si>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</si>
  <si>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</si>
  <si>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</si>
  <si>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</si>
  <si>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</si>
  <si>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</si>
  <si>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</si>
  <si>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</si>
  <si>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</si>
  <si>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</si>
  <si>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</si>
  <si>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</si>
  <si>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</si>
  <si>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</si>
  <si>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</si>
  <si>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</si>
  <si>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</si>
  <si>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</si>
  <si>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</si>
  <si>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</si>
  <si>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</si>
  <si>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</si>
  <si>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</si>
  <si>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</si>
  <si>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</si>
  <si>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</si>
  <si>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</si>
  <si>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</si>
  <si>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</si>
  <si>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</si>
  <si>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FUNDAMENTOS DE FISICA</t>
  </si>
  <si>
    <t>MATEMATICAS APLICADA A LA ADMINISTRACION</t>
  </si>
  <si>
    <t>ALGEBRA LINEAL</t>
  </si>
  <si>
    <t>107B</t>
  </si>
  <si>
    <t>105B</t>
  </si>
  <si>
    <t>307B</t>
  </si>
  <si>
    <t>IGEM</t>
  </si>
  <si>
    <t>SEPTIEMBRE 2023-ENERO 2024</t>
  </si>
  <si>
    <t>2°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</si>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</sst>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167E175-E701-423D-AB83-49F973A4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8F227-C0BF-4BC9-89DC-5F5F1E0B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699FF9-91FB-46F8-BDB5-56274343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940CBB-AC0A-4233-B1B9-6F93DCD39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EB41DFB-91C3-47DB-84EF-DD6440CE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2788B0-7746-4219-B468-4BB2A275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696F1D-3B14-4D27-AEB6-886477F4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370DF-BEAC-4628-90A5-681D422FD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16" sqref="G1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 t="s">
        <v>4</v>
      </c>
      <c r="C8" s="27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27" t="s">
        <v>42</v>
      </c>
      <c r="M8" s="27"/>
      <c r="N8" s="27"/>
    </row>
    <row r="10" spans="1:14" x14ac:dyDescent="0.3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3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3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4.9" x14ac:dyDescent="0.3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f t="shared" si="1"/>
        <v>8</v>
      </c>
      <c r="J15" s="10">
        <f t="shared" si="2"/>
        <v>0.26666666666666666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65</v>
      </c>
      <c r="G28" s="17">
        <f>SUM(G14:G27)</f>
        <v>0</v>
      </c>
      <c r="H28" s="18">
        <f>SUM(F28:G28)/E28</f>
        <v>0.8666666666666667</v>
      </c>
      <c r="I28" s="17">
        <f t="shared" si="1"/>
        <v>10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3">
      <c r="A32" s="12"/>
    </row>
    <row r="33" spans="1:10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3">
      <c r="B34" s="26"/>
      <c r="C34" s="26"/>
      <c r="D34" s="26"/>
      <c r="G34" s="27"/>
      <c r="H34" s="27"/>
      <c r="I34" s="27"/>
      <c r="J34" s="27"/>
    </row>
    <row r="35" spans="1:10" hidden="1" x14ac:dyDescent="0.3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3"/>
    <row r="37" spans="1:10" ht="45" customHeight="1" x14ac:dyDescent="0.3">
      <c r="B37" s="21" t="str">
        <f>B10</f>
        <v>ING. MIGUEL REYES FISCAL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A13A-D434-4F6A-83E3-7197CBA9DB32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 t="s">
        <v>43</v>
      </c>
      <c r="C8" s="27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27" t="s">
        <v>42</v>
      </c>
      <c r="M8" s="27"/>
      <c r="N8" s="27"/>
    </row>
    <row r="10" spans="1:14" x14ac:dyDescent="0.3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3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3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4.9" x14ac:dyDescent="0.3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30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73</v>
      </c>
      <c r="G28" s="17">
        <f>SUM(G14:G27)</f>
        <v>0</v>
      </c>
      <c r="H28" s="18">
        <f>SUM(F28:G28)/E28</f>
        <v>0.97333333333333338</v>
      </c>
      <c r="I28" s="17">
        <f t="shared" si="1"/>
        <v>2</v>
      </c>
      <c r="J28" s="18">
        <f t="shared" si="2"/>
        <v>2.6666666666666668E-2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3">
      <c r="A32" s="12"/>
    </row>
    <row r="33" spans="1:10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3">
      <c r="B34" s="26"/>
      <c r="C34" s="26"/>
      <c r="D34" s="26"/>
      <c r="G34" s="27"/>
      <c r="H34" s="27"/>
      <c r="I34" s="27"/>
      <c r="J34" s="27"/>
    </row>
    <row r="35" spans="1:10" hidden="1" x14ac:dyDescent="0.3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3"/>
    <row r="37" spans="1:10" ht="45" customHeight="1" x14ac:dyDescent="0.3">
      <c r="B37" s="21" t="str">
        <f>B10</f>
        <v>ING. MIGUEL REYES FISCAL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56E8-955C-4356-A1B1-C22FC4EF52F1}">
  <sheetPr>
    <pageSetUpPr fitToPage="1"/>
  </sheetPr>
  <dimension ref="A1:R37"/>
  <sheetViews>
    <sheetView tabSelected="1" topLeftCell="A18" zoomScale="85" zoomScaleNormal="85" zoomScaleSheetLayoutView="100" workbookViewId="0">
      <selection activeCell="F16" sqref="F1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 t="s">
        <v>44</v>
      </c>
      <c r="C8" s="27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27" t="s">
        <v>42</v>
      </c>
      <c r="M8" s="27"/>
      <c r="N8" s="27"/>
    </row>
    <row r="10" spans="1:14" x14ac:dyDescent="0.3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3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3">
      <c r="A14" s="8" t="s">
        <v>35</v>
      </c>
      <c r="B14" s="9">
        <v>3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4.9" x14ac:dyDescent="0.3">
      <c r="A15" s="8" t="s">
        <v>36</v>
      </c>
      <c r="B15" s="9">
        <v>3</v>
      </c>
      <c r="C15" s="9" t="s">
        <v>39</v>
      </c>
      <c r="D15" s="9" t="s">
        <v>34</v>
      </c>
      <c r="E15" s="9">
        <v>30</v>
      </c>
      <c r="F15" s="9">
        <v>19</v>
      </c>
      <c r="G15" s="9"/>
      <c r="H15" s="10">
        <f t="shared" si="0"/>
        <v>0.6333333333333333</v>
      </c>
      <c r="I15" s="9">
        <f t="shared" si="1"/>
        <v>11</v>
      </c>
      <c r="J15" s="10">
        <f t="shared" si="2"/>
        <v>0.36666666666666664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37</v>
      </c>
      <c r="B16" s="9">
        <v>3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62</v>
      </c>
      <c r="G28" s="17">
        <f>SUM(G14:G27)</f>
        <v>0</v>
      </c>
      <c r="H28" s="18">
        <f>SUM(F28:G28)/E28</f>
        <v>0.82666666666666666</v>
      </c>
      <c r="I28" s="17">
        <f t="shared" si="1"/>
        <v>13</v>
      </c>
      <c r="J28" s="18">
        <f t="shared" si="2"/>
        <v>0.17333333333333334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3">
      <c r="A32" s="12"/>
    </row>
    <row r="33" spans="1:10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3">
      <c r="B34" s="26"/>
      <c r="C34" s="26"/>
      <c r="D34" s="26"/>
      <c r="G34" s="27"/>
      <c r="H34" s="27"/>
      <c r="I34" s="27"/>
      <c r="J34" s="27"/>
    </row>
    <row r="35" spans="1:10" hidden="1" x14ac:dyDescent="0.3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3"/>
    <row r="37" spans="1:10" ht="45" customHeight="1" x14ac:dyDescent="0.3">
      <c r="B37" s="21" t="str">
        <f>B10</f>
        <v>ING. MIGUEL REYES FISCAL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</vt:lpstr>
      <vt:lpstr>2 </vt:lpstr>
      <vt:lpstr>3</vt:lpstr>
      <vt:lpstr>'1'!Área_de_impresión</vt:lpstr>
      <vt:lpstr>'2 '!Área_de_impresión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2023-12-01T18:22:35Z</dcterms:modified>
  <cp:category/>
  <cp:contentStatus/>
</cp:coreProperties>
</file>