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Oliveros\Desktop\Escritorio\"/>
    </mc:Choice>
  </mc:AlternateContent>
  <bookViews>
    <workbookView xWindow="-105" yWindow="-75" windowWidth="20670" windowHeight="1167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5" l="1"/>
  <c r="L16" i="25"/>
  <c r="L17" i="25"/>
  <c r="N26" i="25" l="1"/>
  <c r="M26" i="25"/>
  <c r="K26" i="25"/>
  <c r="G26" i="25"/>
  <c r="F26" i="25"/>
  <c r="B35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L14" i="25"/>
  <c r="E26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6" i="25" l="1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<sst xmlns="http://schemas.openxmlformats.org/spreadsheetml/2006/main" count="149" uniqueCount="46">
  <si>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</si>
  <si>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</si>
  <si>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</si>
  <si>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</si>
  <si>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</si>
  <si>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</si>
  <si>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</si>
  <si>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</si>
  <si>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</si>
  <si>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</si>
  <si>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</si>
  <si>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</si>
  <si>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</si>
  <si>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</si>
  <si>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</si>
  <si>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</si>
  <si>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</si>
  <si>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</si>
  <si>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</si>
  <si>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</si>
  <si>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</si>
  <si>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</si>
  <si>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</si>
  <si>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</si>
  <si>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</si>
  <si>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</si>
  <si>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</si>
  <si>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</si>
  <si>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</si>
  <si>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</si>
  <si>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</si>
  <si>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</si>
  <si>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DEPARTAMENTO DE CIENCIAS BASICAS</t>
  </si>
  <si>
    <t>ALGEBRA LINEAL</t>
  </si>
  <si>
    <t>CÁLCULO VECTORIAL</t>
  </si>
  <si>
    <t>301C</t>
  </si>
  <si>
    <t>301 B</t>
  </si>
  <si>
    <t>IIND</t>
  </si>
  <si>
    <t>M.C. ROGELIO OLIVEROS MENDOZA</t>
  </si>
  <si>
    <t>SEPT 23- ENERO 24</t>
  </si>
  <si>
    <t>301 A</t>
  </si>
  <si>
    <t>IMEC</t>
  </si>
  <si>
    <t>311 B</t>
  </si>
  <si>
    <t>FINAL</t>
  </si>
  <si>
    <t>T</t>
  </si>
  <si>
    <t>M.C TONATIHU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</si>
</sst>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topLeftCell="A27" zoomScale="110" zoomScaleNormal="110" zoomScaleSheetLayoutView="100" workbookViewId="0">
      <selection activeCell="D36" sqref="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43</v>
      </c>
      <c r="C8" s="27"/>
      <c r="D8" s="12" t="s">
        <v>4</v>
      </c>
      <c r="E8" s="18">
        <v>4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39</v>
      </c>
      <c r="M8" s="27"/>
      <c r="N8" s="27"/>
    </row>
    <row r="10" spans="1:14" x14ac:dyDescent="0.2">
      <c r="A10" s="4" t="s">
        <v>7</v>
      </c>
      <c r="B10" s="27" t="s">
        <v>38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s">
        <v>33</v>
      </c>
      <c r="B14" s="7" t="s">
        <v>44</v>
      </c>
      <c r="C14" s="7" t="s">
        <v>35</v>
      </c>
      <c r="D14" s="7" t="s">
        <v>37</v>
      </c>
      <c r="E14" s="7">
        <v>19</v>
      </c>
      <c r="F14" s="7"/>
      <c r="G14" s="7">
        <v>12</v>
      </c>
      <c r="H14" s="8">
        <v>0.63</v>
      </c>
      <c r="I14" s="7">
        <v>7</v>
      </c>
      <c r="J14" s="8">
        <v>0.37</v>
      </c>
      <c r="K14" s="7">
        <v>2</v>
      </c>
      <c r="L14" s="8">
        <f t="shared" ref="L14:L26" si="0">K14/E14</f>
        <v>0.10526315789473684</v>
      </c>
      <c r="M14" s="7">
        <v>59</v>
      </c>
      <c r="N14" s="13">
        <v>0.63</v>
      </c>
    </row>
    <row r="15" spans="1:14" s="9" customFormat="1" x14ac:dyDescent="0.2">
      <c r="A15" s="7" t="s">
        <v>33</v>
      </c>
      <c r="B15" s="7" t="s">
        <v>44</v>
      </c>
      <c r="C15" s="7" t="s">
        <v>40</v>
      </c>
      <c r="D15" s="7" t="s">
        <v>37</v>
      </c>
      <c r="E15" s="7">
        <v>33</v>
      </c>
      <c r="F15" s="7">
        <v>5</v>
      </c>
      <c r="G15" s="7">
        <v>18</v>
      </c>
      <c r="H15" s="8">
        <v>0.7</v>
      </c>
      <c r="I15" s="7">
        <v>10</v>
      </c>
      <c r="J15" s="8">
        <v>0.3</v>
      </c>
      <c r="K15" s="7">
        <v>5</v>
      </c>
      <c r="L15" s="8">
        <f t="shared" si="0"/>
        <v>0.15151515151515152</v>
      </c>
      <c r="M15" s="7">
        <v>59</v>
      </c>
      <c r="N15" s="13">
        <v>0.7</v>
      </c>
    </row>
    <row r="16" spans="1:14" s="9" customFormat="1" x14ac:dyDescent="0.2">
      <c r="A16" s="7" t="s">
        <v>34</v>
      </c>
      <c r="B16" s="7" t="s">
        <v>44</v>
      </c>
      <c r="C16" s="7" t="s">
        <v>36</v>
      </c>
      <c r="D16" s="7" t="s">
        <v>37</v>
      </c>
      <c r="E16" s="7">
        <v>16</v>
      </c>
      <c r="F16" s="7"/>
      <c r="G16" s="7">
        <v>11</v>
      </c>
      <c r="H16" s="8">
        <v>0.69</v>
      </c>
      <c r="I16" s="7">
        <v>9</v>
      </c>
      <c r="J16" s="8">
        <v>0.31</v>
      </c>
      <c r="K16" s="7">
        <v>3</v>
      </c>
      <c r="L16" s="8">
        <f t="shared" si="0"/>
        <v>0.1875</v>
      </c>
      <c r="M16" s="7">
        <v>53</v>
      </c>
      <c r="N16" s="13">
        <v>0.69</v>
      </c>
    </row>
    <row r="17" spans="1:14" s="9" customFormat="1" x14ac:dyDescent="0.2">
      <c r="A17" s="7" t="s">
        <v>34</v>
      </c>
      <c r="B17" s="7" t="s">
        <v>44</v>
      </c>
      <c r="C17" s="7" t="s">
        <v>42</v>
      </c>
      <c r="D17" s="7" t="s">
        <v>41</v>
      </c>
      <c r="E17" s="7">
        <v>23</v>
      </c>
      <c r="F17" s="7">
        <v>1</v>
      </c>
      <c r="G17" s="7">
        <v>18</v>
      </c>
      <c r="H17" s="8">
        <v>0.83</v>
      </c>
      <c r="I17" s="7">
        <v>12</v>
      </c>
      <c r="J17" s="8">
        <v>0.17</v>
      </c>
      <c r="K17" s="7">
        <v>1</v>
      </c>
      <c r="L17" s="8">
        <f t="shared" si="0"/>
        <v>4.3478260869565216E-2</v>
      </c>
      <c r="M17" s="7">
        <v>58</v>
      </c>
      <c r="N17" s="13">
        <v>0.83</v>
      </c>
    </row>
    <row r="18" spans="1:14" s="9" customFormat="1" x14ac:dyDescent="0.2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2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2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ht="16.5" customHeigh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3.5" thickBot="1" x14ac:dyDescent="0.25">
      <c r="A26" s="14" t="s">
        <v>23</v>
      </c>
      <c r="B26" s="15" t="s">
        <v>24</v>
      </c>
      <c r="C26" s="15" t="s">
        <v>24</v>
      </c>
      <c r="D26" s="15" t="s">
        <v>24</v>
      </c>
      <c r="E26" s="15">
        <f>SUM(E14:E25)</f>
        <v>91</v>
      </c>
      <c r="F26" s="15">
        <f>SUM(F14:F25)</f>
        <v>6</v>
      </c>
      <c r="G26" s="15">
        <f>SUM(G14:G25)</f>
        <v>59</v>
      </c>
      <c r="H26" s="16"/>
      <c r="I26" s="15"/>
      <c r="J26" s="16"/>
      <c r="K26" s="15">
        <f>SUM(K14:K25)</f>
        <v>11</v>
      </c>
      <c r="L26" s="16">
        <f t="shared" si="0"/>
        <v>0.12087912087912088</v>
      </c>
      <c r="M26" s="15">
        <f>AVERAGE(M14:M25)</f>
        <v>57.25</v>
      </c>
      <c r="N26" s="17">
        <f>AVERAGE(N14:N25)</f>
        <v>0.71250000000000002</v>
      </c>
    </row>
    <row r="28" spans="1:14" ht="120" customHeight="1" x14ac:dyDescent="0.2">
      <c r="A28" s="25" t="s">
        <v>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30" spans="1:14" x14ac:dyDescent="0.2">
      <c r="A30" s="10"/>
    </row>
    <row r="31" spans="1:14" x14ac:dyDescent="0.2">
      <c r="B31" s="28" t="s">
        <v>26</v>
      </c>
      <c r="C31" s="28"/>
      <c r="D31" s="28"/>
      <c r="G31" s="29" t="s">
        <v>27</v>
      </c>
      <c r="H31" s="29"/>
      <c r="I31" s="29"/>
      <c r="J31" s="29"/>
    </row>
    <row r="32" spans="1:14" ht="62.25" customHeight="1" x14ac:dyDescent="0.2">
      <c r="B32" s="26"/>
      <c r="C32" s="26"/>
      <c r="D32" s="26"/>
      <c r="G32" s="27"/>
      <c r="H32" s="27"/>
      <c r="I32" s="27"/>
      <c r="J32" s="27"/>
    </row>
    <row r="33" spans="1:10" hidden="1" x14ac:dyDescent="0.2">
      <c r="A33" s="19" t="e">
        <v>#REF!</v>
      </c>
      <c r="B33" s="19"/>
      <c r="C33" s="5"/>
      <c r="E33" s="19"/>
      <c r="F33" s="19"/>
      <c r="G33" s="19"/>
      <c r="H33" s="19"/>
    </row>
    <row r="34" spans="1:10" hidden="1" x14ac:dyDescent="0.2"/>
    <row r="35" spans="1:10" ht="45" customHeight="1" x14ac:dyDescent="0.2">
      <c r="B35" s="20" t="str">
        <f>B10</f>
        <v>M.C. ROGELIO OLIVEROS MENDOZA</v>
      </c>
      <c r="C35" s="20"/>
      <c r="D35" s="20"/>
      <c r="E35" s="11"/>
      <c r="F35" s="11"/>
      <c r="G35" s="20" t="s">
        <v>45</v>
      </c>
      <c r="H35" s="20"/>
      <c r="I35" s="20"/>
      <c r="J35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Ing.Oliveros</cp:lastModifiedBy>
  <cp:revision/>
  <dcterms:created xsi:type="dcterms:W3CDTF">2021-11-22T14:45:25Z</dcterms:created>
  <dcterms:modified xsi:type="dcterms:W3CDTF">2024-01-13T03:32:40Z</dcterms:modified>
</cp:coreProperties>
</file>