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Oliveros\Desktop\Escritorio\"/>
    </mc:Choice>
  </mc:AlternateContent>
  <bookViews>
    <workbookView xWindow="-105" yWindow="-105" windowWidth="20670" windowHeight="11700" activeTab="3"/>
  </bookViews>
  <sheets>
    <sheet name="Registro" sheetId="1" r:id="rId1"/>
    <sheet name="Reporte 2" sheetId="8" r:id="rId2"/>
    <sheet name="Reporte 1" sheetId="7" r:id="rId3"/>
    <sheet name="Reporte 3" sheetId="10" r:id="rId4"/>
  </sheets>
  <definedNames>
    <definedName name="_xlnm.Print_Area" localSheetId="0">Registro!$A$1:$G$41</definedName>
    <definedName name="_xlnm.Print_Area" localSheetId="2">'Reporte 1'!$A$1:$H$37</definedName>
    <definedName name="_xlnm.Print_Area" localSheetId="1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0" l="1"/>
  <c r="A23" i="7"/>
  <c r="A23" i="8"/>
  <c r="A22" i="8"/>
  <c r="G35" i="10" l="1"/>
  <c r="C35" i="10"/>
  <c r="A22" i="10"/>
  <c r="A21" i="10"/>
  <c r="A17" i="10"/>
  <c r="A14" i="10"/>
  <c r="B11" i="10"/>
  <c r="G9" i="10"/>
  <c r="B8" i="10"/>
  <c r="D6" i="10"/>
  <c r="G35" i="8" l="1"/>
  <c r="C35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<sst xmlns="http://schemas.openxmlformats.org/spreadsheetml/2006/main" count="109" uniqueCount="46">
  <si>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</si>
  <si>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</si>
  <si>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</si>
  <si>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</si>
  <si>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</si>
  <si>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</si>
  <si>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</si>
  <si>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</si>
  <si>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</si>
  <si>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</si>
  <si>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</si>
  <si>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</si>
  <si>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</si>
  <si>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</si>
  <si>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</si>
  <si>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</si>
  <si>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</si>
  <si>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</si>
  <si>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</si>
  <si>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</si>
  <si>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</si>
  <si>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</si>
  <si>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</si>
  <si>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</si>
  <si>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</si>
  <si>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</si>
  <si>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</si>
  <si>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Ofelia Enríquez Ordas</t>
  </si>
  <si>
    <t>SEPTIEMBRE 23- ENERO 24</t>
  </si>
  <si>
    <t>06/09/2023-05/01/2024</t>
  </si>
  <si>
    <t>Tonatiuh Sosme Sanchez</t>
  </si>
  <si>
    <t>Lista de asistencia</t>
  </si>
  <si>
    <t>06/09/23 al 16/10/2023</t>
  </si>
  <si>
    <t>16/10/23 al 13/11/23</t>
  </si>
  <si>
    <t xml:space="preserve">Material didactico y lista de asistencia </t>
  </si>
  <si>
    <t>14/11/23 al 12/01/24</t>
  </si>
  <si>
    <t>Lista de Asistencia</t>
  </si>
  <si>
    <t xml:space="preserve">Lograr la participación honrosa en los concursos de matemáticas </t>
  </si>
  <si>
    <t>ASESOR DE EVENTOS ACADEMICOS</t>
  </si>
  <si>
    <t>Asesoria de los temas que presentan dificultad a los alumnos destacados</t>
  </si>
  <si>
    <t>Se le fascilita el conocimiento teórico y las herramientas de uso</t>
  </si>
  <si>
    <t>Se resuelven serie de ejercicios de examenes aplicados en años anteriores</t>
  </si>
  <si>
    <t>El alumno adquirirá los conocimientos necesarios para resolver un examen de concurso</t>
  </si>
  <si>
    <t>Rogelio Oliveros Mendoza</t>
  </si>
  <si>
    <t>Los alumnos seleccionados presentaron el exámen de Ciencias Básicas en la etapa regional</t>
  </si>
  <si>
    <t>Se participó en el concurso nacional de Ciencias Básicas en su etapa regional con algunos incovenientes por parte de los alumnos.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</si>
</sst>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40" zoomScaleNormal="14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28</v>
      </c>
      <c r="G9" s="31"/>
    </row>
    <row r="11" spans="1:7" ht="31.5" customHeight="1" x14ac:dyDescent="0.2">
      <c r="A11" s="4" t="s">
        <v>4</v>
      </c>
      <c r="B11" s="23" t="s">
        <v>38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42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.75" customHeight="1" x14ac:dyDescent="0.2">
      <c r="A17" s="25" t="s">
        <v>37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39</v>
      </c>
      <c r="B21" s="20"/>
      <c r="C21" s="20"/>
      <c r="D21" s="20"/>
      <c r="E21" s="20"/>
      <c r="F21" s="21"/>
      <c r="G21" s="12" t="s">
        <v>29</v>
      </c>
    </row>
    <row r="22" spans="1:7" s="6" customFormat="1" x14ac:dyDescent="0.2">
      <c r="A22" s="19" t="s">
        <v>40</v>
      </c>
      <c r="B22" s="20"/>
      <c r="C22" s="20"/>
      <c r="D22" s="20"/>
      <c r="E22" s="20"/>
      <c r="F22" s="21"/>
      <c r="G22" s="12" t="s">
        <v>29</v>
      </c>
    </row>
    <row r="23" spans="1:7" s="6" customFormat="1" x14ac:dyDescent="0.2">
      <c r="A23" s="19" t="s">
        <v>41</v>
      </c>
      <c r="B23" s="20"/>
      <c r="C23" s="20"/>
      <c r="D23" s="20"/>
      <c r="E23" s="20"/>
      <c r="F23" s="21"/>
      <c r="G23" s="12" t="s">
        <v>29</v>
      </c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2" t="s">
        <v>30</v>
      </c>
      <c r="D36" s="22"/>
      <c r="E36"/>
      <c r="F36" s="22" t="s">
        <v>27</v>
      </c>
      <c r="G36" s="22"/>
    </row>
    <row r="37" spans="1:7" ht="28.5" customHeight="1" x14ac:dyDescent="0.2">
      <c r="A37" s="10" t="s">
        <v>15</v>
      </c>
      <c r="C37" s="32" t="s">
        <v>25</v>
      </c>
      <c r="D37" s="32"/>
      <c r="F37" s="33" t="s">
        <v>14</v>
      </c>
      <c r="G37" s="33"/>
    </row>
    <row r="39" spans="1:7" x14ac:dyDescent="0.2">
      <c r="A39" s="28"/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="140" zoomScaleNormal="14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SEPTIEMBRE 23- ENERO 24</v>
      </c>
      <c r="H9" s="31"/>
    </row>
    <row r="11" spans="1:8" x14ac:dyDescent="0.2">
      <c r="A11" s="4" t="s">
        <v>4</v>
      </c>
      <c r="B11" s="22" t="str">
        <f>Registro!B11</f>
        <v>ASESOR DE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los conocimientos necesarios para resolver un examen de concurso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Lograr la participación honrosa en los concursos de matemáticas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a los alumnos destacados</v>
      </c>
      <c r="B21" s="25"/>
      <c r="C21" s="39" t="s">
        <v>33</v>
      </c>
      <c r="D21" s="39"/>
      <c r="E21" s="39"/>
      <c r="F21" s="40" t="s">
        <v>34</v>
      </c>
      <c r="G21" s="41"/>
      <c r="H21" s="11">
        <v>0.66</v>
      </c>
    </row>
    <row r="22" spans="1:8" s="6" customFormat="1" ht="35.25" customHeight="1" x14ac:dyDescent="0.2">
      <c r="A22" s="25" t="str">
        <f>Registro!A22</f>
        <v>Se le fascilita el conocimiento teórico y las herramientas de uso</v>
      </c>
      <c r="B22" s="25"/>
      <c r="C22" s="39" t="s">
        <v>33</v>
      </c>
      <c r="D22" s="39"/>
      <c r="E22" s="39"/>
      <c r="F22" s="40" t="s">
        <v>34</v>
      </c>
      <c r="G22" s="41"/>
      <c r="H22" s="11">
        <v>0.66</v>
      </c>
    </row>
    <row r="23" spans="1:8" s="6" customFormat="1" ht="35.25" customHeight="1" x14ac:dyDescent="0.2">
      <c r="A23" s="25" t="str">
        <f>Registro!A23</f>
        <v>Se resuelven serie de ejercicios de examenes aplicados en años anteriores</v>
      </c>
      <c r="B23" s="25"/>
      <c r="C23" s="39" t="s">
        <v>33</v>
      </c>
      <c r="D23" s="39"/>
      <c r="E23" s="39"/>
      <c r="F23" s="40" t="s">
        <v>34</v>
      </c>
      <c r="G23" s="41"/>
      <c r="H23" s="11">
        <v>0.66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44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Ofelia Enríquez Ordas</v>
      </c>
      <c r="H35" s="22"/>
    </row>
    <row r="36" spans="1:8" ht="28.5" customHeight="1" x14ac:dyDescent="0.2">
      <c r="A36" s="10" t="str">
        <f>B8</f>
        <v>M.C. ROGELIO OLIVEROS MENDOZA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50" zoomScaleNormal="150" zoomScaleSheetLayoutView="100" workbookViewId="0">
      <selection activeCell="H22" sqref="H22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4257812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">
        <v>23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SEPTIEMBRE 23- ENERO 24</v>
      </c>
      <c r="H9" s="31"/>
    </row>
    <row r="11" spans="1:8" ht="31.5" customHeight="1" x14ac:dyDescent="0.2">
      <c r="A11" s="4" t="s">
        <v>4</v>
      </c>
      <c r="B11" s="23" t="str">
        <f>Registro!B11</f>
        <v>ASESOR DE EVENTOS ACADEMICOS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los conocimientos necesarios para resolver un examen de concurso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 xml:space="preserve">Lograr la participación honrosa en los concursos de matemáticas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a los alumnos destacados</v>
      </c>
      <c r="B21" s="25"/>
      <c r="C21" s="39" t="s">
        <v>32</v>
      </c>
      <c r="D21" s="39"/>
      <c r="E21" s="39"/>
      <c r="F21" s="38" t="s">
        <v>31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Se le fascilita el conocimiento teórico y las herramientas de uso</v>
      </c>
      <c r="B22" s="25"/>
      <c r="C22" s="39" t="s">
        <v>32</v>
      </c>
      <c r="D22" s="39"/>
      <c r="E22" s="39"/>
      <c r="F22" s="25" t="s">
        <v>31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Se resuelven serie de ejercicios de examenes aplicados en años anteriores</v>
      </c>
      <c r="B23" s="25"/>
      <c r="C23" s="39" t="s">
        <v>32</v>
      </c>
      <c r="D23" s="39"/>
      <c r="E23" s="39"/>
      <c r="F23" s="25" t="s">
        <v>31</v>
      </c>
      <c r="G23" s="25"/>
      <c r="H23" s="11">
        <v>0.33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Ofelia Enríquez Ordas</v>
      </c>
      <c r="H34" s="22"/>
    </row>
    <row r="35" spans="1:8" ht="28.5" customHeight="1" x14ac:dyDescent="0.2">
      <c r="A35" s="10" t="str">
        <f>B8</f>
        <v>M.C. ROGELIO OLIVEROS MENDOZA</v>
      </c>
      <c r="C35" s="37" t="s">
        <v>26</v>
      </c>
      <c r="D35" s="37"/>
      <c r="E35" s="37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8" zoomScale="140" zoomScaleNormal="140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tr">
        <f>Registro!D6</f>
        <v>DEPARTAMENTO DE CIENCIAS BASICAS</v>
      </c>
      <c r="E6" s="45"/>
      <c r="F6" s="45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SEPTIEMBRE 23- ENERO 24</v>
      </c>
      <c r="H9" s="31"/>
    </row>
    <row r="11" spans="1:8" x14ac:dyDescent="0.2">
      <c r="A11" s="4" t="s">
        <v>4</v>
      </c>
      <c r="B11" s="22" t="str">
        <f>Registro!B11</f>
        <v>ASESOR DE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los conocimientos necesarios para resolver un examen de concurso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Lograr la participación honrosa en los concursos de matemáticas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a los alumnos destacados</v>
      </c>
      <c r="B21" s="25"/>
      <c r="C21" s="39" t="s">
        <v>35</v>
      </c>
      <c r="D21" s="39"/>
      <c r="E21" s="39"/>
      <c r="F21" s="38" t="s">
        <v>36</v>
      </c>
      <c r="G21" s="38"/>
      <c r="H21" s="11">
        <v>1</v>
      </c>
    </row>
    <row r="22" spans="1:8" s="6" customFormat="1" ht="35.25" customHeight="1" x14ac:dyDescent="0.2">
      <c r="A22" s="25" t="str">
        <f>Registro!A22</f>
        <v>Se le fascilita el conocimiento teórico y las herramientas de uso</v>
      </c>
      <c r="B22" s="25"/>
      <c r="C22" s="39" t="s">
        <v>35</v>
      </c>
      <c r="D22" s="39"/>
      <c r="E22" s="39"/>
      <c r="F22" s="38" t="s">
        <v>36</v>
      </c>
      <c r="G22" s="38"/>
      <c r="H22" s="11">
        <v>1</v>
      </c>
    </row>
    <row r="23" spans="1:8" s="6" customFormat="1" ht="35.25" customHeight="1" x14ac:dyDescent="0.2">
      <c r="A23" s="25" t="str">
        <f>Registro!A23</f>
        <v>Se resuelven serie de ejercicios de examenes aplicados en años anteriores</v>
      </c>
      <c r="B23" s="25"/>
      <c r="C23" s="39" t="s">
        <v>35</v>
      </c>
      <c r="D23" s="39"/>
      <c r="E23" s="39"/>
      <c r="F23" s="38" t="s">
        <v>36</v>
      </c>
      <c r="G23" s="38"/>
      <c r="H23" s="11">
        <v>1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45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43</v>
      </c>
      <c r="C35" s="22" t="str">
        <f>Registro!C36</f>
        <v>Tonatiuh Sosme Sanchez</v>
      </c>
      <c r="D35" s="22"/>
      <c r="E35" s="22"/>
      <c r="G35" s="22" t="str">
        <f>Registro!F36</f>
        <v>Ofelia Enríquez Ordas</v>
      </c>
      <c r="H35" s="22"/>
    </row>
    <row r="36" spans="1:8" ht="28.5" customHeight="1" x14ac:dyDescent="0.2">
      <c r="A36" s="10" t="s">
        <v>15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2</vt:lpstr>
      <vt:lpstr>Reporte 1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Ing.Oliveros</cp:lastModifiedBy>
  <cp:lastPrinted>2022-07-28T18:37:02Z</cp:lastPrinted>
  <dcterms:created xsi:type="dcterms:W3CDTF">2022-07-23T13:46:58Z</dcterms:created>
  <dcterms:modified xsi:type="dcterms:W3CDTF">2024-01-13T03:52:48Z</dcterms:modified>
</cp:coreProperties>
</file>