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ESTRE SEPTIEMBRE2023-ENERO2024\"/>
    </mc:Choice>
  </mc:AlternateContent>
  <xr:revisionPtr revIDLastSave="0" documentId="13_ncr:1_{D5AF1863-0EDC-4AF0-8FAB-AF493B1AED5C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K23" i="32"/>
  <c r="G23" i="32"/>
  <c r="F23" i="32"/>
  <c r="E23" i="32"/>
  <c r="I22" i="32"/>
  <c r="I21" i="32"/>
  <c r="I20" i="32"/>
  <c r="I19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L23" i="30" s="1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2" l="1"/>
  <c r="I23" i="32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1EBA45A0-3D9E-421B-818A-30BCA5A12CA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E2811605-6EBC-4BEE-BDCE-80D9892BC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A217A445-1324-4464-8ED2-7D96442381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5C54E898-9C76-42AA-9D8B-8425F51A9F2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6F0C556E-5FBD-4CF3-9022-B6299E419D44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C1A2B1B6-6CAF-4095-B6DE-64C81861972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24A8318-8C1A-4CB4-81E0-364C9CA7C9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1C5CBB4-D440-4DF7-8F58-7354D15735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<sst xmlns="http://schemas.openxmlformats.org/spreadsheetml/2006/main" count="290" uniqueCount="49">
  <si>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</si>
  <si>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</si>
  <si>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</si>
  <si>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</si>
  <si>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</si>
  <si>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</si>
  <si>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</si>
  <si>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</si>
  <si>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</si>
  <si>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</si>
  <si>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</si>
  <si>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</si>
  <si>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</si>
  <si>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</si>
  <si>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</si>
  <si>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</si>
  <si>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</si>
  <si>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</si>
  <si>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</si>
  <si>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</si>
  <si>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</si>
  <si>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</si>
  <si>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</si>
  <si>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</si>
  <si>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</si>
  <si>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</si>
  <si>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</si>
  <si>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</si>
  <si>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</si>
  <si>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</si>
  <si>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</si>
  <si>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</si>
  <si>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</si>
  <si>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</si>
  <si>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ELECTROMECANICA</t>
  </si>
  <si>
    <t>M.E. JORGE ADAN LUCHO CHIGO</t>
  </si>
  <si>
    <t>l</t>
  </si>
  <si>
    <t>M.I.I. ESTEBAN DOMINGUEZ FISCAL</t>
  </si>
  <si>
    <t>FINAL</t>
  </si>
  <si>
    <t>SEPT 2023-ENERO 2024</t>
  </si>
  <si>
    <t>ELECTRONICA ANALOGICA</t>
  </si>
  <si>
    <t>ANALISIS DE CIRCUITOS ELECTRICOS DE CA</t>
  </si>
  <si>
    <t>SISTEMAS ELECTRICOS DE POTENCIA</t>
  </si>
  <si>
    <t>302A</t>
  </si>
  <si>
    <t>302B</t>
  </si>
  <si>
    <t>502B</t>
  </si>
  <si>
    <t>602U</t>
  </si>
  <si>
    <t>SEPT 2023-ENE 2024</t>
  </si>
  <si>
    <t>SEPT 2023-ENE2024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</si>
</sst>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abSelected="1" topLeftCell="B1" zoomScale="93" zoomScaleNormal="93" zoomScaleSheetLayoutView="100" workbookViewId="0">
      <selection activeCell="M23" sqref="M23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 t="s">
        <v>4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39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40</v>
      </c>
      <c r="B14" s="9" t="s">
        <v>36</v>
      </c>
      <c r="C14" s="9" t="s">
        <v>43</v>
      </c>
      <c r="D14" s="9" t="s">
        <v>33</v>
      </c>
      <c r="E14" s="9">
        <v>33</v>
      </c>
      <c r="F14" s="9">
        <v>27</v>
      </c>
      <c r="G14" s="9"/>
      <c r="H14" s="10"/>
      <c r="I14" s="9">
        <f t="shared" ref="I14:I23" si="0">(E14-SUM(F14:G14))-K14</f>
        <v>6</v>
      </c>
      <c r="J14" s="10"/>
      <c r="K14" s="9">
        <v>0</v>
      </c>
      <c r="L14" s="10">
        <f t="shared" ref="L14:L23" si="1">K14/E14</f>
        <v>0</v>
      </c>
      <c r="M14" s="9">
        <v>71</v>
      </c>
      <c r="N14" s="15">
        <v>0.76</v>
      </c>
    </row>
    <row r="15" spans="1:14" s="11" customFormat="1" x14ac:dyDescent="0.35">
      <c r="A15" s="8" t="s">
        <v>40</v>
      </c>
      <c r="B15" s="9" t="s">
        <v>21</v>
      </c>
      <c r="C15" s="9" t="s">
        <v>44</v>
      </c>
      <c r="D15" s="9" t="s">
        <v>33</v>
      </c>
      <c r="E15" s="9">
        <v>15</v>
      </c>
      <c r="F15" s="9">
        <v>10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59</v>
      </c>
      <c r="N15" s="15">
        <v>0.66</v>
      </c>
    </row>
    <row r="16" spans="1:14" s="11" customFormat="1" ht="25.5" x14ac:dyDescent="0.35">
      <c r="A16" s="8" t="s">
        <v>41</v>
      </c>
      <c r="B16" s="9" t="s">
        <v>21</v>
      </c>
      <c r="C16" s="9" t="s">
        <v>45</v>
      </c>
      <c r="D16" s="9" t="s">
        <v>33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76</v>
      </c>
      <c r="N16" s="15">
        <v>0.68</v>
      </c>
    </row>
    <row r="17" spans="1:14" s="11" customFormat="1" x14ac:dyDescent="0.35">
      <c r="A17" s="8" t="s">
        <v>42</v>
      </c>
      <c r="B17" s="9" t="s">
        <v>21</v>
      </c>
      <c r="C17" s="9" t="s">
        <v>46</v>
      </c>
      <c r="D17" s="9" t="s">
        <v>33</v>
      </c>
      <c r="E17" s="9">
        <v>9</v>
      </c>
      <c r="F17" s="9">
        <v>8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72</v>
      </c>
      <c r="N17" s="15">
        <v>0.33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76</v>
      </c>
      <c r="F23" s="17">
        <f>SUM(F14:F22)</f>
        <v>62</v>
      </c>
      <c r="G23" s="17">
        <f>SUM(G14:G22)</f>
        <v>0</v>
      </c>
      <c r="H23" s="18"/>
      <c r="I23" s="17">
        <f t="shared" si="0"/>
        <v>14</v>
      </c>
      <c r="J23" s="18"/>
      <c r="K23" s="17">
        <f>SUM(K14:K22)</f>
        <v>0</v>
      </c>
      <c r="L23" s="18">
        <f t="shared" si="1"/>
        <v>0</v>
      </c>
      <c r="M23" s="17">
        <f>AVERAGE(M14:M22)</f>
        <v>69.5</v>
      </c>
      <c r="N23" s="19">
        <f>AVERAGE(N14:N22)</f>
        <v>0.60750000000000004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A29"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2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47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0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opLeftCell="A15"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3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47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4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48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36" t="s">
        <v>38</v>
      </c>
      <c r="C8" s="36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36" t="s">
        <v>47</v>
      </c>
      <c r="M8" s="36"/>
      <c r="N8" s="36"/>
    </row>
    <row r="10" spans="1:14" ht="13.15" x14ac:dyDescent="0.4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6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37</v>
      </c>
      <c r="H32" s="29"/>
      <c r="I32" s="29"/>
      <c r="J32" s="29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2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SEPT 2023-ENE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 t="s">
        <v>30</v>
      </c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3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SEPT 2023-ENE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4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SEPT 2023-ENE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2023-10-02T21:00:20Z</dcterms:modified>
  <cp:category/>
  <cp:contentStatus/>
</cp:coreProperties>
</file>