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545672B-0C60-4E08-9BA1-F2BE9604ABF0}" xr6:coauthVersionLast="47" xr6:coauthVersionMax="47" xr10:uidLastSave="{00000000-0000-0000-0000-000000000000}"/>
  <bookViews>
    <workbookView xWindow="-98" yWindow="-98" windowWidth="19396" windowHeight="10395" firstSheet="2" activeTab="3" xr2:uid="{00000000-000D-0000-FFFF-FFFF00000000}"/>
  </bookViews>
  <sheets>
    <sheet name="ELECTRONICA ANALOGICA 302 A" sheetId="3" r:id="rId1"/>
    <sheet name="ELECTRONICA ANALOGICA 302 B" sheetId="4" r:id="rId2"/>
    <sheet name="ANALISIS DE CIRC ELECT CA 502 B" sheetId="8" r:id="rId3"/>
    <sheet name="SIST. ELECT POTENCIA 602 U" sheetId="1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1" l="1"/>
  <c r="O31" i="8"/>
  <c r="N31" i="8"/>
  <c r="M26" i="4"/>
  <c r="M44" i="3"/>
  <c r="L44" i="3"/>
  <c r="L26" i="4"/>
  <c r="L31" i="8"/>
  <c r="K20" i="11"/>
  <c r="K31" i="8"/>
  <c r="K26" i="4"/>
  <c r="K44" i="3"/>
  <c r="Q56" i="11"/>
  <c r="P56" i="11"/>
  <c r="O56" i="11"/>
  <c r="K56" i="11"/>
  <c r="J56" i="11"/>
  <c r="P52" i="11"/>
  <c r="P55" i="11" s="1"/>
  <c r="O52" i="11"/>
  <c r="O55" i="11" s="1"/>
  <c r="B29" i="1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24" i="11"/>
  <c r="B25" i="11" s="1"/>
  <c r="B26" i="11" s="1"/>
  <c r="B27" i="11" s="1"/>
  <c r="B23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P56" i="8"/>
  <c r="O56" i="8"/>
  <c r="N56" i="8"/>
  <c r="M56" i="8"/>
  <c r="L56" i="8"/>
  <c r="K56" i="8"/>
  <c r="J56" i="8"/>
  <c r="P52" i="8"/>
  <c r="P55" i="8" s="1"/>
  <c r="O55" i="8"/>
  <c r="N55" i="8"/>
  <c r="M55" i="8"/>
  <c r="L55" i="8"/>
  <c r="B29" i="8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23" i="8"/>
  <c r="B24" i="8" s="1"/>
  <c r="B25" i="8" s="1"/>
  <c r="B26" i="8" s="1"/>
  <c r="B27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P52" i="4"/>
  <c r="O52" i="4"/>
  <c r="N52" i="4"/>
  <c r="M5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4" i="3"/>
  <c r="O54" i="3"/>
  <c r="M54" i="3"/>
  <c r="J54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N57" i="3" l="1"/>
  <c r="N58" i="3"/>
  <c r="L58" i="3"/>
  <c r="L57" i="3"/>
  <c r="J57" i="3"/>
  <c r="J58" i="3"/>
  <c r="N55" i="4"/>
  <c r="N56" i="4"/>
  <c r="P56" i="4"/>
  <c r="M56" i="4"/>
  <c r="K56" i="4"/>
  <c r="O55" i="4"/>
  <c r="O56" i="4"/>
  <c r="L56" i="4"/>
  <c r="P55" i="4"/>
  <c r="L55" i="4"/>
  <c r="P58" i="3"/>
  <c r="P57" i="3"/>
  <c r="K58" i="3"/>
  <c r="O58" i="3"/>
  <c r="O57" i="3"/>
  <c r="Q56" i="4" l="1"/>
  <c r="Q55" i="4"/>
  <c r="Q58" i="3"/>
</calcChain>
</file>

<file path=xl/sharedStrings.xml><?xml version="1.0" encoding="utf-8"?>
<sst xmlns="http://schemas.openxmlformats.org/spreadsheetml/2006/main" count="264" uniqueCount="187">
  <si>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</si>
  <si>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</si>
  <si>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</si>
  <si>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</si>
  <si>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</si>
  <si>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</si>
  <si>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</si>
  <si>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</si>
  <si>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</si>
  <si>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</si>
  <si>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</si>
  <si>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</si>
  <si>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</si>
  <si>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</si>
  <si>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</si>
  <si>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</si>
  <si>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</si>
  <si>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</si>
  <si>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</si>
  <si>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</si>
  <si>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</si>
  <si>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</si>
  <si>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</si>
  <si>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</si>
  <si>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JORGE ADAN LUCHO CHIGO</t>
  </si>
  <si>
    <t>FERMAN AVENDAÑO FLOR DEL CARMEN</t>
  </si>
  <si>
    <t>TOME MACARIO ANTONIO</t>
  </si>
  <si>
    <t>211U0164</t>
  </si>
  <si>
    <t>BENITEZ HERNANDEZ CARLOS</t>
  </si>
  <si>
    <t>CHONTAL HERNANDEZ ALDO</t>
  </si>
  <si>
    <t>FERMAN XALA LEYKO EULOGIO</t>
  </si>
  <si>
    <t>HERNANDEZ OLEA ENRIQUE</t>
  </si>
  <si>
    <t>MARTINEZ HERNANDEZ ISAAC</t>
  </si>
  <si>
    <t>MIROS TOLEDO RUBEN ERUBIEL</t>
  </si>
  <si>
    <t>MONTAN COMI DANIEL</t>
  </si>
  <si>
    <t>ORTIZ MENDOZA JUAN ZURIEL</t>
  </si>
  <si>
    <t>SAN JUAN PEREZ JAIRO MISAEL</t>
  </si>
  <si>
    <t>SANTOS FIGUEROA MIGUEL ALDAIR</t>
  </si>
  <si>
    <t>TORRES MARTINEZ JAFET HERIBERTO</t>
  </si>
  <si>
    <t>VICTORIO PALAYOT JOSE ANTONIO</t>
  </si>
  <si>
    <t>XALA OLMEDO JOHAHAM JOSE</t>
  </si>
  <si>
    <t>XOLO MACHUCHO KAREN AILEE</t>
  </si>
  <si>
    <t>211U0127</t>
  </si>
  <si>
    <t>211U0133</t>
  </si>
  <si>
    <t>211U0140</t>
  </si>
  <si>
    <t>211U0142</t>
  </si>
  <si>
    <t>211U0143</t>
  </si>
  <si>
    <t>211U0144</t>
  </si>
  <si>
    <t>211U0611</t>
  </si>
  <si>
    <t>211U0148</t>
  </si>
  <si>
    <t>211U0149</t>
  </si>
  <si>
    <t>211U0150</t>
  </si>
  <si>
    <t>211U0583</t>
  </si>
  <si>
    <t>211U0158</t>
  </si>
  <si>
    <t>211U0160</t>
  </si>
  <si>
    <t>211U0165</t>
  </si>
  <si>
    <t>211U0650</t>
  </si>
  <si>
    <t>211U0564</t>
  </si>
  <si>
    <t>211U0169</t>
  </si>
  <si>
    <t>PALAFOX RAMIREZ ISMAEL</t>
  </si>
  <si>
    <t>INSTITUTO TECNOLOGICO SUPERIOR DE SAN ANDRES TUXTLA</t>
  </si>
  <si>
    <t>ANALISIS DE CIRCUITOS ELECTRICOS DE CA</t>
  </si>
  <si>
    <t>502 B</t>
  </si>
  <si>
    <t>SEPTIEMBRE 2023-ENERO 2024</t>
  </si>
  <si>
    <t>221U0137</t>
  </si>
  <si>
    <t>221U0138</t>
  </si>
  <si>
    <t>221U0836</t>
  </si>
  <si>
    <t>221U0142</t>
  </si>
  <si>
    <t>221U0143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</si>
  <si>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</si>
  <si>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</si>
  <si>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</si>
  <si>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</si>
  <si>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</si>
  <si>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</si>
  <si>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</si>
  <si>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</si>
  <si>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</si>
  <si>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</si>
  <si>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</si>
  <si>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</si>
  <si>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</si>
  <si>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</si>
  <si>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</si>
  <si>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</si>
  <si>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</si>
  <si>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</si>
  <si>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</si>
  <si>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</si>
  <si>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</si>
  <si>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</si>
  <si>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</si>
  <si>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221U0854</t>
  </si>
  <si>
    <t>221U0181</t>
  </si>
  <si>
    <t>221U0178</t>
  </si>
  <si>
    <t>221U0179</t>
  </si>
  <si>
    <t>221U0180</t>
  </si>
  <si>
    <t>AGUILAR CHONTAL HUGO ALBERTO</t>
  </si>
  <si>
    <t>AQUINO TOGA EDGAR</t>
  </si>
  <si>
    <t>ARTIGAS FISCAL RAFAEL DE JESUS</t>
  </si>
  <si>
    <t>BAXIN IXTEPAN CARLOS</t>
  </si>
  <si>
    <t>BENITEZ CASTRO MIGUEL ANGEL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</si>
  <si>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</si>
  <si>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</si>
  <si>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</si>
  <si>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</si>
  <si>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</si>
  <si>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</si>
  <si>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</si>
  <si>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</si>
  <si>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</si>
  <si>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</si>
  <si>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</si>
  <si>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MARTÍNEZ AGUILAR ALEJANDRO</t>
  </si>
  <si>
    <t>MAXO COTA MILAGROS MONTSERRAT</t>
  </si>
  <si>
    <t>MIXTEGA BELLI ERNESTO SANTOS</t>
  </si>
  <si>
    <t>MORENO BARRAGÁN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</si>
  <si>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</si>
  <si>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</si>
  <si>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</si>
  <si>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</si>
  <si>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</si>
  <si>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</si>
  <si>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RODRÍGUEZ PÉREZ MARÍA GUADALUPE</t>
  </si>
  <si>
    <t>SEBA BAXIN JUAN JOSE</t>
  </si>
  <si>
    <t>TEMICH IXTEPAN ANDRÉS DE JESÚS</t>
  </si>
  <si>
    <t>VELASCO HERNANDEZ OSVAL DANIEL</t>
  </si>
  <si>
    <t>VELASCO QUINO ARTURO DE JESUS</t>
  </si>
  <si>
    <t>VICTORIO PALAYOT JESÚS MANUEL</t>
  </si>
  <si>
    <t>XOLO ARRES BRANDON EMMANUEL</t>
  </si>
  <si>
    <t>221U0135</t>
  </si>
  <si>
    <t>221U0139</t>
  </si>
  <si>
    <t>221U0140</t>
  </si>
  <si>
    <t>221U0141</t>
  </si>
  <si>
    <t>221U0258</t>
  </si>
  <si>
    <t>221U0146</t>
  </si>
  <si>
    <t>221U0149</t>
  </si>
  <si>
    <t>221U0152</t>
  </si>
  <si>
    <t>211U0556</t>
  </si>
  <si>
    <t>221U0155</t>
  </si>
  <si>
    <t>221U0157</t>
  </si>
  <si>
    <t>221U0164</t>
  </si>
  <si>
    <t>221U0168</t>
  </si>
  <si>
    <t>221U0175</t>
  </si>
  <si>
    <t>221U0177</t>
  </si>
  <si>
    <t>ABRAJAN GONZALEZ ANGEL</t>
  </si>
  <si>
    <t>AVILES GONZALEZ ROBERTO CARLO</t>
  </si>
  <si>
    <t>BARRIENTOS FONSECA GONZALO</t>
  </si>
  <si>
    <t>BAXIN FISCAL CRISTIAN ALBERTO</t>
  </si>
  <si>
    <t>CABRERA ECHAVARRIA JOSE ARMANDO</t>
  </si>
  <si>
    <t>CHANG GONZÁLEZ JOSÉ MIGUEL</t>
  </si>
  <si>
    <t>CHIPOL XOLO YAHVE ALEJANDRO</t>
  </si>
  <si>
    <t>CRUZ GARCIA SANDRA</t>
  </si>
  <si>
    <t>FISCAL AMBROS ERICK CANDELARIO</t>
  </si>
  <si>
    <t>JIMENEZ MELCHI GUILLERMO</t>
  </si>
  <si>
    <t>MONTIEL VILLASECA JOSE GUADALUPE</t>
  </si>
  <si>
    <t>POLITO MALAGA MIGUEL EDUARDO</t>
  </si>
  <si>
    <t>RODRÍGUEZ USCANGA OLIVER</t>
  </si>
  <si>
    <t>TEOBA ROSALES JUAN ANTONIO</t>
  </si>
  <si>
    <t>302 B</t>
  </si>
  <si>
    <t>ELECTRONICA ANALOGICA 302 A</t>
  </si>
  <si>
    <t>302 A</t>
  </si>
  <si>
    <t>ELECTRONICA ANALOGICA 302 B</t>
  </si>
  <si>
    <t>201U0072</t>
  </si>
  <si>
    <t>HERNANDEZ JIMENEZ JOSE FRANCISCO</t>
  </si>
  <si>
    <t>HERNANDEZ PUCHETA JAIR</t>
  </si>
  <si>
    <t>LINARES ZUNIGA ARIANA</t>
  </si>
  <si>
    <t>SISTEMAS ELECTRICOS DE POTENCIA</t>
  </si>
  <si>
    <t>602 U</t>
  </si>
  <si>
    <t>181U0016</t>
  </si>
  <si>
    <t>201U0403</t>
  </si>
  <si>
    <t>211U0007</t>
  </si>
  <si>
    <t>191U0114</t>
  </si>
  <si>
    <t>201U0077</t>
  </si>
  <si>
    <t>201U0082</t>
  </si>
  <si>
    <t>201U0444</t>
  </si>
  <si>
    <t>201U0493</t>
  </si>
  <si>
    <t>201U0088</t>
  </si>
  <si>
    <t>ARELLANO GALLOSO MARIA JAQUELINE</t>
  </si>
  <si>
    <t>BELTRAN LEO JOSE MANUEL</t>
  </si>
  <si>
    <t>CHIPOL DOMINGUEZ MIQUEAS JONATHAN</t>
  </si>
  <si>
    <t>ESCOBAR MORENO BRIAN ALEJANDRO</t>
  </si>
  <si>
    <t>LOPEZ RAMIREZ JORDAN ELOIR</t>
  </si>
  <si>
    <t>POLITO BARRAGAN LUIS EDUARDO</t>
  </si>
  <si>
    <t>RINCON TOTO CARLOS ALBERTO</t>
  </si>
  <si>
    <t>TOGA CAPORAL ROBERTO ANTONIO</t>
  </si>
  <si>
    <t>VARGAS CARDENAS CRISTOPHER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</si>
</sst>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0" t="s">
        <v>60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1"/>
      <c r="R3" s="11"/>
    </row>
    <row r="4" spans="2:18" x14ac:dyDescent="0.45">
      <c r="C4" t="s">
        <v>0</v>
      </c>
      <c r="D4" s="32" t="s">
        <v>160</v>
      </c>
      <c r="E4" s="32"/>
      <c r="F4" s="32"/>
      <c r="G4" s="32"/>
      <c r="I4" t="s">
        <v>1</v>
      </c>
      <c r="J4" s="33" t="s">
        <v>161</v>
      </c>
      <c r="K4" s="33"/>
      <c r="M4" t="s">
        <v>2</v>
      </c>
      <c r="N4" s="34">
        <v>45294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x14ac:dyDescent="0.45">
      <c r="B9" s="9">
        <v>1</v>
      </c>
      <c r="C9" s="27" t="s">
        <v>64</v>
      </c>
      <c r="D9" s="28" t="s">
        <v>97</v>
      </c>
      <c r="E9" s="29"/>
      <c r="F9" s="29"/>
      <c r="G9" s="29"/>
      <c r="H9" s="29"/>
      <c r="I9" s="29"/>
      <c r="J9" s="10">
        <v>90</v>
      </c>
      <c r="K9" s="10">
        <v>95</v>
      </c>
      <c r="L9" s="10">
        <v>90</v>
      </c>
      <c r="M9" s="10">
        <v>100</v>
      </c>
      <c r="N9" s="10">
        <v>0</v>
      </c>
      <c r="O9" s="10">
        <v>0</v>
      </c>
      <c r="P9" s="10">
        <v>0</v>
      </c>
      <c r="Q9" s="7">
        <v>0</v>
      </c>
    </row>
    <row r="10" spans="2:18" x14ac:dyDescent="0.45">
      <c r="B10" s="9">
        <f>B9+1</f>
        <v>2</v>
      </c>
      <c r="C10" s="27" t="s">
        <v>65</v>
      </c>
      <c r="D10" s="28" t="s">
        <v>98</v>
      </c>
      <c r="E10" s="29"/>
      <c r="F10" s="29"/>
      <c r="G10" s="29"/>
      <c r="H10" s="29"/>
      <c r="I10" s="29"/>
      <c r="J10" s="10">
        <v>70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v>0</v>
      </c>
    </row>
    <row r="11" spans="2:18" ht="14.25" customHeight="1" x14ac:dyDescent="0.45">
      <c r="B11" s="9">
        <f t="shared" ref="B11:B53" si="0">B10+1</f>
        <v>3</v>
      </c>
      <c r="C11" s="27" t="s">
        <v>66</v>
      </c>
      <c r="D11" s="28" t="s">
        <v>99</v>
      </c>
      <c r="E11" s="29"/>
      <c r="F11" s="29"/>
      <c r="G11" s="29"/>
      <c r="H11" s="29"/>
      <c r="I11" s="29"/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0</v>
      </c>
    </row>
    <row r="12" spans="2:18" x14ac:dyDescent="0.45">
      <c r="B12" s="9">
        <f t="shared" si="0"/>
        <v>4</v>
      </c>
      <c r="C12" s="27" t="s">
        <v>67</v>
      </c>
      <c r="D12" s="28" t="s">
        <v>100</v>
      </c>
      <c r="E12" s="29"/>
      <c r="F12" s="29"/>
      <c r="G12" s="29"/>
      <c r="H12" s="29"/>
      <c r="I12" s="29"/>
      <c r="J12" s="10">
        <v>90</v>
      </c>
      <c r="K12" s="10">
        <v>95</v>
      </c>
      <c r="L12" s="10">
        <v>80</v>
      </c>
      <c r="M12" s="10">
        <v>100</v>
      </c>
      <c r="N12" s="10">
        <v>0</v>
      </c>
      <c r="O12" s="10">
        <v>0</v>
      </c>
      <c r="P12" s="10">
        <v>0</v>
      </c>
      <c r="Q12" s="7">
        <v>0</v>
      </c>
    </row>
    <row r="13" spans="2:18" x14ac:dyDescent="0.45">
      <c r="B13" s="9">
        <f t="shared" si="0"/>
        <v>5</v>
      </c>
      <c r="C13" s="27" t="s">
        <v>68</v>
      </c>
      <c r="D13" s="28" t="s">
        <v>101</v>
      </c>
      <c r="E13" s="29"/>
      <c r="F13" s="29"/>
      <c r="G13" s="29"/>
      <c r="H13" s="29"/>
      <c r="I13" s="29"/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v>0</v>
      </c>
    </row>
    <row r="14" spans="2:18" x14ac:dyDescent="0.45">
      <c r="B14" s="9">
        <f t="shared" si="0"/>
        <v>6</v>
      </c>
      <c r="C14" s="27" t="s">
        <v>69</v>
      </c>
      <c r="D14" s="28" t="s">
        <v>102</v>
      </c>
      <c r="E14" s="29"/>
      <c r="F14" s="29"/>
      <c r="G14" s="29"/>
      <c r="H14" s="29"/>
      <c r="I14" s="29"/>
      <c r="J14" s="10">
        <v>80</v>
      </c>
      <c r="K14" s="10">
        <v>85</v>
      </c>
      <c r="L14" s="10">
        <v>80</v>
      </c>
      <c r="M14" s="10">
        <v>100</v>
      </c>
      <c r="N14" s="10">
        <v>0</v>
      </c>
      <c r="O14" s="10">
        <v>0</v>
      </c>
      <c r="P14" s="10">
        <v>0</v>
      </c>
      <c r="Q14" s="7">
        <v>0</v>
      </c>
    </row>
    <row r="15" spans="2:18" x14ac:dyDescent="0.45">
      <c r="B15" s="9">
        <f t="shared" si="0"/>
        <v>7</v>
      </c>
      <c r="C15" s="27" t="s">
        <v>70</v>
      </c>
      <c r="D15" s="28" t="s">
        <v>103</v>
      </c>
      <c r="E15" s="29"/>
      <c r="F15" s="29"/>
      <c r="G15" s="29"/>
      <c r="H15" s="29"/>
      <c r="I15" s="29"/>
      <c r="J15" s="10">
        <v>90</v>
      </c>
      <c r="K15" s="10">
        <v>100</v>
      </c>
      <c r="L15" s="10">
        <v>100</v>
      </c>
      <c r="M15" s="10">
        <v>100</v>
      </c>
      <c r="N15" s="10">
        <v>0</v>
      </c>
      <c r="O15" s="10">
        <v>0</v>
      </c>
      <c r="P15" s="10">
        <v>0</v>
      </c>
      <c r="Q15" s="7">
        <v>0</v>
      </c>
    </row>
    <row r="16" spans="2:18" x14ac:dyDescent="0.45">
      <c r="B16" s="9">
        <f t="shared" si="0"/>
        <v>8</v>
      </c>
      <c r="C16" s="27" t="s">
        <v>71</v>
      </c>
      <c r="D16" s="28" t="s">
        <v>104</v>
      </c>
      <c r="E16" s="29"/>
      <c r="F16" s="29"/>
      <c r="G16" s="29"/>
      <c r="H16" s="29"/>
      <c r="I16" s="29"/>
      <c r="J16" s="10">
        <v>100</v>
      </c>
      <c r="K16" s="10">
        <v>100</v>
      </c>
      <c r="L16" s="10">
        <v>100</v>
      </c>
      <c r="M16" s="10">
        <v>100</v>
      </c>
      <c r="N16" s="10">
        <v>0</v>
      </c>
      <c r="O16" s="10">
        <v>0</v>
      </c>
      <c r="P16" s="10">
        <v>0</v>
      </c>
      <c r="Q16" s="7">
        <v>0</v>
      </c>
    </row>
    <row r="17" spans="2:17" x14ac:dyDescent="0.45">
      <c r="B17" s="9">
        <f t="shared" si="0"/>
        <v>9</v>
      </c>
      <c r="C17" s="27" t="s">
        <v>72</v>
      </c>
      <c r="D17" s="28" t="s">
        <v>105</v>
      </c>
      <c r="E17" s="29"/>
      <c r="F17" s="29"/>
      <c r="G17" s="29"/>
      <c r="H17" s="29"/>
      <c r="I17" s="29"/>
      <c r="J17" s="10">
        <v>80</v>
      </c>
      <c r="K17" s="10">
        <v>100</v>
      </c>
      <c r="L17" s="10">
        <v>90</v>
      </c>
      <c r="M17" s="10">
        <v>100</v>
      </c>
      <c r="N17" s="10">
        <v>0</v>
      </c>
      <c r="O17" s="10">
        <v>0</v>
      </c>
      <c r="P17" s="10">
        <v>0</v>
      </c>
      <c r="Q17" s="7">
        <v>0</v>
      </c>
    </row>
    <row r="18" spans="2:17" x14ac:dyDescent="0.45">
      <c r="B18" s="9">
        <f t="shared" si="0"/>
        <v>10</v>
      </c>
      <c r="C18" s="27" t="s">
        <v>73</v>
      </c>
      <c r="D18" s="28" t="s">
        <v>106</v>
      </c>
      <c r="E18" s="29"/>
      <c r="F18" s="29"/>
      <c r="G18" s="29"/>
      <c r="H18" s="29"/>
      <c r="I18" s="29"/>
      <c r="J18" s="10">
        <v>80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v>0</v>
      </c>
    </row>
    <row r="19" spans="2:17" x14ac:dyDescent="0.45">
      <c r="B19" s="9">
        <f t="shared" si="0"/>
        <v>11</v>
      </c>
      <c r="C19" s="27" t="s">
        <v>74</v>
      </c>
      <c r="D19" s="28" t="s">
        <v>107</v>
      </c>
      <c r="E19" s="29"/>
      <c r="F19" s="29"/>
      <c r="G19" s="29"/>
      <c r="H19" s="29"/>
      <c r="I19" s="29"/>
      <c r="J19" s="10">
        <v>90</v>
      </c>
      <c r="K19" s="10">
        <v>80</v>
      </c>
      <c r="L19" s="10">
        <v>90</v>
      </c>
      <c r="M19" s="10">
        <v>100</v>
      </c>
      <c r="N19" s="10">
        <v>0</v>
      </c>
      <c r="O19" s="10">
        <v>0</v>
      </c>
      <c r="P19" s="10">
        <v>0</v>
      </c>
      <c r="Q19" s="7">
        <v>0</v>
      </c>
    </row>
    <row r="20" spans="2:17" x14ac:dyDescent="0.45">
      <c r="B20" s="9">
        <f t="shared" si="0"/>
        <v>12</v>
      </c>
      <c r="C20" s="27" t="s">
        <v>75</v>
      </c>
      <c r="D20" s="28" t="s">
        <v>108</v>
      </c>
      <c r="E20" s="29"/>
      <c r="F20" s="29"/>
      <c r="G20" s="29"/>
      <c r="H20" s="29"/>
      <c r="I20" s="29"/>
      <c r="J20" s="10">
        <v>80</v>
      </c>
      <c r="K20" s="10">
        <v>90</v>
      </c>
      <c r="L20" s="10">
        <v>80</v>
      </c>
      <c r="M20" s="10">
        <v>100</v>
      </c>
      <c r="N20" s="10">
        <v>0</v>
      </c>
      <c r="O20" s="10">
        <v>0</v>
      </c>
      <c r="P20" s="10">
        <v>0</v>
      </c>
      <c r="Q20" s="7">
        <v>0</v>
      </c>
    </row>
    <row r="21" spans="2:17" x14ac:dyDescent="0.45">
      <c r="B21" s="9">
        <f t="shared" si="0"/>
        <v>13</v>
      </c>
      <c r="C21" s="27" t="s">
        <v>76</v>
      </c>
      <c r="D21" s="28" t="s">
        <v>109</v>
      </c>
      <c r="E21" s="29"/>
      <c r="F21" s="29"/>
      <c r="G21" s="29"/>
      <c r="H21" s="29"/>
      <c r="I21" s="29"/>
      <c r="J21" s="10">
        <v>80</v>
      </c>
      <c r="K21" s="10">
        <v>100</v>
      </c>
      <c r="L21" s="10">
        <v>80</v>
      </c>
      <c r="M21" s="10">
        <v>100</v>
      </c>
      <c r="N21" s="10">
        <v>0</v>
      </c>
      <c r="O21" s="10">
        <v>0</v>
      </c>
      <c r="P21" s="10">
        <v>0</v>
      </c>
      <c r="Q21" s="7">
        <v>0</v>
      </c>
    </row>
    <row r="22" spans="2:17" x14ac:dyDescent="0.45">
      <c r="B22" s="9">
        <f t="shared" si="0"/>
        <v>14</v>
      </c>
      <c r="C22" s="27" t="s">
        <v>77</v>
      </c>
      <c r="D22" s="28" t="s">
        <v>110</v>
      </c>
      <c r="E22" s="29"/>
      <c r="F22" s="29"/>
      <c r="G22" s="29"/>
      <c r="H22" s="29"/>
      <c r="I22" s="29"/>
      <c r="J22" s="10">
        <v>90</v>
      </c>
      <c r="K22" s="10">
        <v>100</v>
      </c>
      <c r="L22" s="10">
        <v>90</v>
      </c>
      <c r="M22" s="10">
        <v>100</v>
      </c>
      <c r="N22" s="10">
        <v>0</v>
      </c>
      <c r="O22" s="10">
        <v>0</v>
      </c>
      <c r="P22" s="10">
        <v>0</v>
      </c>
      <c r="Q22" s="7">
        <v>0</v>
      </c>
    </row>
    <row r="23" spans="2:17" x14ac:dyDescent="0.45">
      <c r="B23" s="9">
        <f t="shared" si="0"/>
        <v>15</v>
      </c>
      <c r="C23" s="27" t="s">
        <v>78</v>
      </c>
      <c r="D23" s="28" t="s">
        <v>111</v>
      </c>
      <c r="E23" s="29"/>
      <c r="F23" s="29"/>
      <c r="G23" s="29"/>
      <c r="H23" s="29"/>
      <c r="I23" s="29"/>
      <c r="J23" s="10">
        <v>90</v>
      </c>
      <c r="K23" s="10">
        <v>100</v>
      </c>
      <c r="L23" s="10">
        <v>90</v>
      </c>
      <c r="M23" s="10">
        <v>100</v>
      </c>
      <c r="N23" s="10">
        <v>0</v>
      </c>
      <c r="O23" s="10">
        <v>0</v>
      </c>
      <c r="P23" s="10">
        <v>0</v>
      </c>
      <c r="Q23" s="7">
        <v>0</v>
      </c>
    </row>
    <row r="24" spans="2:17" x14ac:dyDescent="0.45">
      <c r="B24" s="9">
        <f t="shared" si="0"/>
        <v>16</v>
      </c>
      <c r="C24" s="27" t="s">
        <v>79</v>
      </c>
      <c r="D24" s="28" t="s">
        <v>112</v>
      </c>
      <c r="E24" s="29"/>
      <c r="F24" s="29"/>
      <c r="G24" s="29"/>
      <c r="H24" s="29"/>
      <c r="I24" s="29"/>
      <c r="J24" s="10">
        <v>80</v>
      </c>
      <c r="K24" s="10">
        <v>100</v>
      </c>
      <c r="L24" s="10">
        <v>90</v>
      </c>
      <c r="M24" s="10">
        <v>100</v>
      </c>
      <c r="N24" s="10">
        <v>0</v>
      </c>
      <c r="O24" s="10">
        <v>0</v>
      </c>
      <c r="P24" s="10">
        <v>0</v>
      </c>
      <c r="Q24" s="7">
        <v>0</v>
      </c>
    </row>
    <row r="25" spans="2:17" x14ac:dyDescent="0.45">
      <c r="B25" s="9">
        <f t="shared" si="0"/>
        <v>17</v>
      </c>
      <c r="C25" s="27" t="s">
        <v>80</v>
      </c>
      <c r="D25" s="28" t="s">
        <v>113</v>
      </c>
      <c r="E25" s="29"/>
      <c r="F25" s="29"/>
      <c r="G25" s="29"/>
      <c r="H25" s="29"/>
      <c r="I25" s="29"/>
      <c r="J25" s="10">
        <v>80</v>
      </c>
      <c r="K25" s="10">
        <v>100</v>
      </c>
      <c r="L25" s="10">
        <v>80</v>
      </c>
      <c r="M25" s="10">
        <v>100</v>
      </c>
      <c r="N25" s="10">
        <v>0</v>
      </c>
      <c r="O25" s="10">
        <v>0</v>
      </c>
      <c r="P25" s="10">
        <v>0</v>
      </c>
      <c r="Q25" s="7">
        <v>0</v>
      </c>
    </row>
    <row r="26" spans="2:17" x14ac:dyDescent="0.45">
      <c r="B26" s="9">
        <f t="shared" si="0"/>
        <v>18</v>
      </c>
      <c r="C26" s="27" t="s">
        <v>81</v>
      </c>
      <c r="D26" s="28" t="s">
        <v>114</v>
      </c>
      <c r="E26" s="29"/>
      <c r="F26" s="29"/>
      <c r="G26" s="29"/>
      <c r="H26" s="29"/>
      <c r="I26" s="29"/>
      <c r="J26" s="10">
        <v>90</v>
      </c>
      <c r="K26" s="10">
        <v>85</v>
      </c>
      <c r="L26" s="10">
        <v>80</v>
      </c>
      <c r="M26" s="10">
        <v>100</v>
      </c>
      <c r="N26" s="10">
        <v>0</v>
      </c>
      <c r="O26" s="10">
        <v>0</v>
      </c>
      <c r="P26" s="10">
        <v>0</v>
      </c>
      <c r="Q26" s="7">
        <v>0</v>
      </c>
    </row>
    <row r="27" spans="2:17" x14ac:dyDescent="0.45">
      <c r="B27" s="9">
        <f t="shared" si="0"/>
        <v>19</v>
      </c>
      <c r="C27" s="27" t="s">
        <v>82</v>
      </c>
      <c r="D27" s="28" t="s">
        <v>115</v>
      </c>
      <c r="E27" s="29"/>
      <c r="F27" s="29"/>
      <c r="G27" s="29"/>
      <c r="H27" s="29"/>
      <c r="I27" s="29"/>
      <c r="J27" s="10">
        <v>90</v>
      </c>
      <c r="K27" s="10">
        <v>100</v>
      </c>
      <c r="L27" s="10">
        <v>80</v>
      </c>
      <c r="M27" s="10">
        <v>100</v>
      </c>
      <c r="N27" s="10">
        <v>0</v>
      </c>
      <c r="O27" s="10">
        <v>0</v>
      </c>
      <c r="P27" s="10">
        <v>0</v>
      </c>
      <c r="Q27" s="7">
        <v>0</v>
      </c>
    </row>
    <row r="28" spans="2:17" x14ac:dyDescent="0.45">
      <c r="B28" s="9">
        <f t="shared" si="0"/>
        <v>20</v>
      </c>
      <c r="C28" s="27" t="s">
        <v>83</v>
      </c>
      <c r="D28" s="28" t="s">
        <v>116</v>
      </c>
      <c r="E28" s="29"/>
      <c r="F28" s="29"/>
      <c r="G28" s="29"/>
      <c r="H28" s="29"/>
      <c r="I28" s="29"/>
      <c r="J28" s="10">
        <v>0</v>
      </c>
      <c r="K28" s="10">
        <v>0</v>
      </c>
      <c r="L28" s="10">
        <v>70</v>
      </c>
      <c r="M28" s="10">
        <v>70</v>
      </c>
      <c r="N28" s="10">
        <v>0</v>
      </c>
      <c r="O28" s="10">
        <v>0</v>
      </c>
      <c r="P28" s="10">
        <v>0</v>
      </c>
      <c r="Q28" s="7">
        <v>0</v>
      </c>
    </row>
    <row r="29" spans="2:17" x14ac:dyDescent="0.45">
      <c r="B29" s="9">
        <f t="shared" si="0"/>
        <v>21</v>
      </c>
      <c r="C29" s="27" t="s">
        <v>84</v>
      </c>
      <c r="D29" s="28" t="s">
        <v>117</v>
      </c>
      <c r="E29" s="29"/>
      <c r="F29" s="29"/>
      <c r="G29" s="29"/>
      <c r="H29" s="29"/>
      <c r="I29" s="29"/>
      <c r="J29" s="10">
        <v>0</v>
      </c>
      <c r="K29" s="10">
        <v>0</v>
      </c>
      <c r="L29" s="10">
        <v>80</v>
      </c>
      <c r="M29" s="10">
        <v>0</v>
      </c>
      <c r="N29" s="10">
        <v>0</v>
      </c>
      <c r="O29" s="10">
        <v>0</v>
      </c>
      <c r="P29" s="10">
        <v>0</v>
      </c>
      <c r="Q29" s="7">
        <v>0</v>
      </c>
    </row>
    <row r="30" spans="2:17" x14ac:dyDescent="0.45">
      <c r="B30" s="9">
        <f t="shared" si="0"/>
        <v>22</v>
      </c>
      <c r="C30" s="27" t="s">
        <v>85</v>
      </c>
      <c r="D30" s="28" t="s">
        <v>118</v>
      </c>
      <c r="E30" s="29"/>
      <c r="F30" s="29"/>
      <c r="G30" s="29"/>
      <c r="H30" s="29"/>
      <c r="I30" s="29"/>
      <c r="J30" s="10">
        <v>70</v>
      </c>
      <c r="K30" s="10">
        <v>85</v>
      </c>
      <c r="L30" s="10">
        <v>80</v>
      </c>
      <c r="M30" s="10">
        <v>100</v>
      </c>
      <c r="N30" s="10">
        <v>0</v>
      </c>
      <c r="O30" s="10">
        <v>0</v>
      </c>
      <c r="P30" s="10">
        <v>0</v>
      </c>
      <c r="Q30" s="7">
        <v>0</v>
      </c>
    </row>
    <row r="31" spans="2:17" x14ac:dyDescent="0.45">
      <c r="B31" s="9">
        <f t="shared" si="0"/>
        <v>23</v>
      </c>
      <c r="C31" s="27" t="s">
        <v>86</v>
      </c>
      <c r="D31" s="28" t="s">
        <v>119</v>
      </c>
      <c r="E31" s="29"/>
      <c r="F31" s="29"/>
      <c r="G31" s="29"/>
      <c r="H31" s="29"/>
      <c r="I31" s="29"/>
      <c r="J31" s="10">
        <v>90</v>
      </c>
      <c r="K31" s="10">
        <v>70</v>
      </c>
      <c r="L31" s="10">
        <v>80</v>
      </c>
      <c r="M31" s="10">
        <v>100</v>
      </c>
      <c r="N31" s="10">
        <v>0</v>
      </c>
      <c r="O31" s="10">
        <v>0</v>
      </c>
      <c r="P31" s="10">
        <v>0</v>
      </c>
      <c r="Q31" s="7">
        <v>0</v>
      </c>
    </row>
    <row r="32" spans="2:17" x14ac:dyDescent="0.45">
      <c r="B32" s="9">
        <f t="shared" si="0"/>
        <v>24</v>
      </c>
      <c r="C32" s="27" t="s">
        <v>87</v>
      </c>
      <c r="D32" s="28" t="s">
        <v>120</v>
      </c>
      <c r="E32" s="29"/>
      <c r="F32" s="29"/>
      <c r="G32" s="29"/>
      <c r="H32" s="29"/>
      <c r="I32" s="29"/>
      <c r="J32" s="10">
        <v>80</v>
      </c>
      <c r="K32" s="10">
        <v>85</v>
      </c>
      <c r="L32" s="10">
        <v>80</v>
      </c>
      <c r="M32" s="10">
        <v>100</v>
      </c>
      <c r="N32" s="10">
        <v>0</v>
      </c>
      <c r="O32" s="10">
        <v>0</v>
      </c>
      <c r="P32" s="10">
        <v>0</v>
      </c>
      <c r="Q32" s="7">
        <v>0</v>
      </c>
    </row>
    <row r="33" spans="2:17" x14ac:dyDescent="0.45">
      <c r="B33" s="9">
        <f t="shared" si="0"/>
        <v>25</v>
      </c>
      <c r="C33" s="27" t="s">
        <v>88</v>
      </c>
      <c r="D33" s="28" t="s">
        <v>121</v>
      </c>
      <c r="E33" s="29"/>
      <c r="F33" s="29"/>
      <c r="G33" s="29"/>
      <c r="H33" s="29"/>
      <c r="I33" s="29"/>
      <c r="J33" s="10">
        <v>80</v>
      </c>
      <c r="K33" s="10">
        <v>70</v>
      </c>
      <c r="L33" s="10">
        <v>70</v>
      </c>
      <c r="M33" s="10">
        <v>70</v>
      </c>
      <c r="N33" s="10">
        <v>0</v>
      </c>
      <c r="O33" s="10">
        <v>0</v>
      </c>
      <c r="P33" s="10">
        <v>0</v>
      </c>
      <c r="Q33" s="7">
        <v>0</v>
      </c>
    </row>
    <row r="34" spans="2:17" x14ac:dyDescent="0.45">
      <c r="B34" s="9">
        <f t="shared" si="0"/>
        <v>26</v>
      </c>
      <c r="C34" s="27" t="s">
        <v>89</v>
      </c>
      <c r="D34" s="28" t="s">
        <v>122</v>
      </c>
      <c r="E34" s="29"/>
      <c r="F34" s="29"/>
      <c r="G34" s="29"/>
      <c r="H34" s="29"/>
      <c r="I34" s="29"/>
      <c r="J34" s="10">
        <v>90</v>
      </c>
      <c r="K34" s="10">
        <v>100</v>
      </c>
      <c r="L34" s="10">
        <v>80</v>
      </c>
      <c r="M34" s="10">
        <v>100</v>
      </c>
      <c r="N34" s="10">
        <v>0</v>
      </c>
      <c r="O34" s="10">
        <v>0</v>
      </c>
      <c r="P34" s="10">
        <v>0</v>
      </c>
      <c r="Q34" s="7">
        <v>0</v>
      </c>
    </row>
    <row r="35" spans="2:17" x14ac:dyDescent="0.45">
      <c r="B35" s="9">
        <f t="shared" si="0"/>
        <v>27</v>
      </c>
      <c r="C35" s="27" t="s">
        <v>90</v>
      </c>
      <c r="D35" s="28" t="s">
        <v>123</v>
      </c>
      <c r="E35" s="29"/>
      <c r="F35" s="29"/>
      <c r="G35" s="29"/>
      <c r="H35" s="29"/>
      <c r="I35" s="29"/>
      <c r="J35" s="10">
        <v>100</v>
      </c>
      <c r="K35" s="10">
        <v>100</v>
      </c>
      <c r="L35" s="10">
        <v>100</v>
      </c>
      <c r="M35" s="10">
        <v>100</v>
      </c>
      <c r="N35" s="10">
        <v>0</v>
      </c>
      <c r="O35" s="10">
        <v>0</v>
      </c>
      <c r="P35" s="10">
        <v>0</v>
      </c>
      <c r="Q35" s="7">
        <v>0</v>
      </c>
    </row>
    <row r="36" spans="2:17" x14ac:dyDescent="0.45">
      <c r="B36" s="9">
        <f t="shared" si="0"/>
        <v>28</v>
      </c>
      <c r="C36" s="27" t="s">
        <v>91</v>
      </c>
      <c r="D36" s="28" t="s">
        <v>124</v>
      </c>
      <c r="E36" s="29"/>
      <c r="F36" s="29"/>
      <c r="G36" s="29"/>
      <c r="H36" s="29"/>
      <c r="I36" s="29"/>
      <c r="J36" s="10">
        <v>90</v>
      </c>
      <c r="K36" s="10">
        <v>100</v>
      </c>
      <c r="L36" s="10">
        <v>100</v>
      </c>
      <c r="M36" s="10">
        <v>100</v>
      </c>
      <c r="N36" s="10">
        <v>0</v>
      </c>
      <c r="O36" s="10">
        <v>0</v>
      </c>
      <c r="P36" s="10">
        <v>0</v>
      </c>
      <c r="Q36" s="7">
        <v>0</v>
      </c>
    </row>
    <row r="37" spans="2:17" x14ac:dyDescent="0.45">
      <c r="B37" s="9">
        <f t="shared" si="0"/>
        <v>29</v>
      </c>
      <c r="C37" s="27" t="s">
        <v>92</v>
      </c>
      <c r="D37" s="28" t="s">
        <v>125</v>
      </c>
      <c r="E37" s="29"/>
      <c r="F37" s="29"/>
      <c r="G37" s="29"/>
      <c r="H37" s="29"/>
      <c r="I37" s="29"/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7">
        <v>0</v>
      </c>
    </row>
    <row r="38" spans="2:17" x14ac:dyDescent="0.45">
      <c r="B38" s="9">
        <f t="shared" si="0"/>
        <v>30</v>
      </c>
      <c r="C38" s="27" t="s">
        <v>93</v>
      </c>
      <c r="D38" s="28" t="s">
        <v>126</v>
      </c>
      <c r="E38" s="29"/>
      <c r="F38" s="29"/>
      <c r="G38" s="29"/>
      <c r="H38" s="29"/>
      <c r="I38" s="29"/>
      <c r="J38" s="10">
        <v>100</v>
      </c>
      <c r="K38" s="10">
        <v>100</v>
      </c>
      <c r="L38" s="10">
        <v>100</v>
      </c>
      <c r="M38" s="10">
        <v>100</v>
      </c>
      <c r="N38" s="10">
        <v>0</v>
      </c>
      <c r="O38" s="10">
        <v>0</v>
      </c>
      <c r="P38" s="10">
        <v>0</v>
      </c>
      <c r="Q38" s="7">
        <v>0</v>
      </c>
    </row>
    <row r="39" spans="2:17" x14ac:dyDescent="0.45">
      <c r="B39" s="9">
        <f t="shared" si="0"/>
        <v>31</v>
      </c>
      <c r="C39" s="27" t="s">
        <v>94</v>
      </c>
      <c r="D39" s="28" t="s">
        <v>127</v>
      </c>
      <c r="E39" s="29"/>
      <c r="F39" s="29"/>
      <c r="G39" s="29"/>
      <c r="H39" s="29"/>
      <c r="I39" s="29"/>
      <c r="J39" s="10">
        <v>90</v>
      </c>
      <c r="K39" s="10">
        <v>100</v>
      </c>
      <c r="L39" s="10">
        <v>80</v>
      </c>
      <c r="M39" s="10">
        <v>100</v>
      </c>
      <c r="N39" s="10">
        <v>0</v>
      </c>
      <c r="O39" s="10">
        <v>0</v>
      </c>
      <c r="P39" s="10">
        <v>0</v>
      </c>
      <c r="Q39" s="7">
        <v>0</v>
      </c>
    </row>
    <row r="40" spans="2:17" x14ac:dyDescent="0.45">
      <c r="B40" s="9">
        <f t="shared" si="0"/>
        <v>32</v>
      </c>
      <c r="C40" s="27" t="s">
        <v>95</v>
      </c>
      <c r="D40" s="28" t="s">
        <v>128</v>
      </c>
      <c r="E40" s="29"/>
      <c r="F40" s="29"/>
      <c r="G40" s="29"/>
      <c r="H40" s="29"/>
      <c r="I40" s="29"/>
      <c r="J40" s="10">
        <v>90</v>
      </c>
      <c r="K40" s="10">
        <v>85</v>
      </c>
      <c r="L40" s="10">
        <v>70</v>
      </c>
      <c r="M40" s="10">
        <v>100</v>
      </c>
      <c r="N40" s="10">
        <v>0</v>
      </c>
      <c r="O40" s="10">
        <v>0</v>
      </c>
      <c r="P40" s="10">
        <v>0</v>
      </c>
      <c r="Q40" s="7">
        <v>0</v>
      </c>
    </row>
    <row r="41" spans="2:17" x14ac:dyDescent="0.45">
      <c r="B41" s="9">
        <f t="shared" si="0"/>
        <v>33</v>
      </c>
      <c r="C41" s="27" t="s">
        <v>96</v>
      </c>
      <c r="D41" s="28" t="s">
        <v>129</v>
      </c>
      <c r="E41" s="29"/>
      <c r="F41" s="29"/>
      <c r="G41" s="29"/>
      <c r="H41" s="29"/>
      <c r="I41" s="29"/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7">
        <v>0</v>
      </c>
    </row>
    <row r="42" spans="2:17" x14ac:dyDescent="0.45">
      <c r="B42" s="9">
        <f t="shared" si="0"/>
        <v>34</v>
      </c>
      <c r="C42" s="9"/>
      <c r="D42" s="38"/>
      <c r="E42" s="38"/>
      <c r="F42" s="38"/>
      <c r="G42" s="38"/>
      <c r="H42" s="38"/>
      <c r="I42" s="38"/>
      <c r="J42" s="10"/>
      <c r="K42" s="10"/>
      <c r="L42" s="10"/>
      <c r="M42" s="10"/>
      <c r="N42" s="10"/>
      <c r="O42" s="10"/>
      <c r="P42" s="10"/>
      <c r="Q42" s="7"/>
    </row>
    <row r="43" spans="2:17" x14ac:dyDescent="0.45">
      <c r="B43" s="9">
        <f t="shared" si="0"/>
        <v>35</v>
      </c>
      <c r="C43" s="9"/>
      <c r="D43" s="38"/>
      <c r="E43" s="38"/>
      <c r="F43" s="38"/>
      <c r="G43" s="38"/>
      <c r="H43" s="38"/>
      <c r="I43" s="38"/>
      <c r="J43" s="10"/>
      <c r="K43" s="10"/>
      <c r="L43" s="10"/>
      <c r="M43" s="10"/>
      <c r="N43" s="10"/>
      <c r="O43" s="10"/>
      <c r="P43" s="10"/>
      <c r="Q43" s="7"/>
    </row>
    <row r="44" spans="2:17" x14ac:dyDescent="0.45">
      <c r="B44" s="9">
        <f t="shared" si="0"/>
        <v>36</v>
      </c>
      <c r="C44" s="9"/>
      <c r="D44" s="38"/>
      <c r="E44" s="38"/>
      <c r="F44" s="38"/>
      <c r="G44" s="38"/>
      <c r="H44" s="38"/>
      <c r="I44" s="38"/>
      <c r="J44" s="10"/>
      <c r="K44" s="10">
        <f>SUM(K9:K41)</f>
        <v>2325</v>
      </c>
      <c r="L44" s="10">
        <f>SUM(L9:L41)</f>
        <v>2290</v>
      </c>
      <c r="M44" s="10">
        <f>SUM(M9:M41)</f>
        <v>2540</v>
      </c>
      <c r="N44" s="10"/>
      <c r="O44" s="10"/>
      <c r="P44" s="10"/>
      <c r="Q44" s="7"/>
    </row>
    <row r="45" spans="2:17" x14ac:dyDescent="0.45">
      <c r="B45" s="9">
        <f t="shared" si="0"/>
        <v>37</v>
      </c>
      <c r="C45" s="4"/>
      <c r="D45" s="38"/>
      <c r="E45" s="38"/>
      <c r="F45" s="38"/>
      <c r="G45" s="38"/>
      <c r="H45" s="38"/>
      <c r="I45" s="38"/>
      <c r="J45" s="10"/>
      <c r="K45" s="10"/>
      <c r="L45" s="10"/>
      <c r="M45" s="10"/>
      <c r="N45" s="10"/>
      <c r="O45" s="10"/>
      <c r="P45" s="10"/>
      <c r="Q45" s="7"/>
    </row>
    <row r="46" spans="2:17" x14ac:dyDescent="0.45">
      <c r="B46" s="9">
        <f t="shared" si="0"/>
        <v>38</v>
      </c>
      <c r="C46" s="4"/>
      <c r="D46" s="38"/>
      <c r="E46" s="38"/>
      <c r="F46" s="38"/>
      <c r="G46" s="38"/>
      <c r="H46" s="38"/>
      <c r="I46" s="38"/>
      <c r="J46" s="10"/>
      <c r="K46" s="10"/>
      <c r="L46" s="10"/>
      <c r="M46" s="10"/>
      <c r="N46" s="10"/>
      <c r="O46" s="10"/>
      <c r="P46" s="10"/>
      <c r="Q46" s="7"/>
    </row>
    <row r="47" spans="2:17" x14ac:dyDescent="0.45">
      <c r="B47" s="9">
        <f t="shared" si="0"/>
        <v>39</v>
      </c>
      <c r="C47" s="4"/>
      <c r="D47" s="38"/>
      <c r="E47" s="38"/>
      <c r="F47" s="38"/>
      <c r="G47" s="38"/>
      <c r="H47" s="38"/>
      <c r="I47" s="38"/>
      <c r="J47" s="10"/>
      <c r="K47" s="10"/>
      <c r="L47" s="10"/>
      <c r="M47" s="10"/>
      <c r="N47" s="10"/>
      <c r="O47" s="10"/>
      <c r="P47" s="10"/>
      <c r="Q47" s="7"/>
    </row>
    <row r="48" spans="2:17" x14ac:dyDescent="0.45">
      <c r="B48" s="9">
        <f t="shared" si="0"/>
        <v>40</v>
      </c>
      <c r="C48" s="4"/>
      <c r="D48" s="38"/>
      <c r="E48" s="38"/>
      <c r="F48" s="38"/>
      <c r="G48" s="38"/>
      <c r="H48" s="38"/>
      <c r="I48" s="38"/>
      <c r="J48" s="10"/>
      <c r="K48" s="10"/>
      <c r="L48" s="10"/>
      <c r="M48" s="10"/>
      <c r="N48" s="10"/>
      <c r="O48" s="10"/>
      <c r="P48" s="10"/>
      <c r="Q48" s="7"/>
    </row>
    <row r="49" spans="2:17" x14ac:dyDescent="0.45">
      <c r="B49" s="9">
        <f t="shared" si="0"/>
        <v>41</v>
      </c>
      <c r="C49" s="4"/>
      <c r="D49" s="38"/>
      <c r="E49" s="38"/>
      <c r="F49" s="38"/>
      <c r="G49" s="38"/>
      <c r="H49" s="38"/>
      <c r="I49" s="38"/>
      <c r="J49" s="10"/>
      <c r="K49" s="10"/>
      <c r="L49" s="10"/>
      <c r="M49" s="10"/>
      <c r="N49" s="10"/>
      <c r="O49" s="10"/>
      <c r="P49" s="10"/>
      <c r="Q49" s="7"/>
    </row>
    <row r="50" spans="2:17" x14ac:dyDescent="0.45">
      <c r="B50" s="9">
        <f t="shared" si="0"/>
        <v>42</v>
      </c>
      <c r="C50" s="4"/>
      <c r="D50" s="38"/>
      <c r="E50" s="38"/>
      <c r="F50" s="38"/>
      <c r="G50" s="38"/>
      <c r="H50" s="38"/>
      <c r="I50" s="38"/>
      <c r="J50" s="10"/>
      <c r="K50" s="10"/>
      <c r="L50" s="10"/>
      <c r="M50" s="10"/>
      <c r="N50" s="10"/>
      <c r="O50" s="10"/>
      <c r="P50" s="10"/>
      <c r="Q50" s="7"/>
    </row>
    <row r="51" spans="2:17" x14ac:dyDescent="0.45">
      <c r="B51" s="9">
        <f t="shared" si="0"/>
        <v>43</v>
      </c>
      <c r="C51" s="4"/>
      <c r="D51" s="38"/>
      <c r="E51" s="38"/>
      <c r="F51" s="38"/>
      <c r="G51" s="38"/>
      <c r="H51" s="38"/>
      <c r="I51" s="38"/>
      <c r="J51" s="10"/>
      <c r="K51" s="10"/>
      <c r="L51" s="10"/>
      <c r="M51" s="10"/>
      <c r="N51" s="10"/>
      <c r="O51" s="10"/>
      <c r="P51" s="10"/>
      <c r="Q51" s="7"/>
    </row>
    <row r="52" spans="2:17" x14ac:dyDescent="0.45">
      <c r="B52" s="9">
        <f t="shared" si="0"/>
        <v>44</v>
      </c>
      <c r="C52" s="4"/>
      <c r="D52" s="38"/>
      <c r="E52" s="38"/>
      <c r="F52" s="38"/>
      <c r="G52" s="38"/>
      <c r="H52" s="38"/>
      <c r="I52" s="38"/>
      <c r="J52" s="10"/>
      <c r="K52" s="10"/>
      <c r="L52" s="10"/>
      <c r="M52" s="10"/>
      <c r="N52" s="10"/>
      <c r="O52" s="10"/>
      <c r="P52" s="10"/>
      <c r="Q52" s="7"/>
    </row>
    <row r="53" spans="2:17" x14ac:dyDescent="0.45">
      <c r="B53" s="9">
        <f t="shared" si="0"/>
        <v>45</v>
      </c>
      <c r="C53" s="13"/>
      <c r="D53" s="39"/>
      <c r="E53" s="40"/>
      <c r="F53" s="40"/>
      <c r="G53" s="40"/>
      <c r="H53" s="40"/>
      <c r="I53" s="41"/>
      <c r="J53" s="2"/>
      <c r="K53" s="2"/>
      <c r="L53" s="2"/>
      <c r="M53" s="2"/>
      <c r="N53" s="2"/>
      <c r="O53" s="2"/>
      <c r="P53" s="2"/>
      <c r="Q53" s="7"/>
    </row>
    <row r="54" spans="2:17" x14ac:dyDescent="0.45">
      <c r="C54" s="42"/>
      <c r="D54" s="42"/>
      <c r="E54" s="8"/>
      <c r="H54" s="43" t="s">
        <v>19</v>
      </c>
      <c r="I54" s="43"/>
      <c r="J54" s="14">
        <f>COUNTIF(J9:J53,"&gt;=70")</f>
        <v>27</v>
      </c>
      <c r="K54" s="14">
        <v>25</v>
      </c>
      <c r="L54" s="14">
        <v>27</v>
      </c>
      <c r="M54" s="14">
        <f t="shared" ref="M54:P54" si="1">COUNTIF(M9:M53,"&gt;=70")</f>
        <v>27</v>
      </c>
      <c r="N54" s="14">
        <v>26</v>
      </c>
      <c r="O54" s="14">
        <f t="shared" si="1"/>
        <v>0</v>
      </c>
      <c r="P54" s="14">
        <f t="shared" si="1"/>
        <v>0</v>
      </c>
      <c r="Q54" s="18">
        <v>0</v>
      </c>
    </row>
    <row r="55" spans="2:17" x14ac:dyDescent="0.45">
      <c r="C55" s="42"/>
      <c r="D55" s="42"/>
      <c r="E55" s="12"/>
      <c r="H55" s="44" t="s">
        <v>20</v>
      </c>
      <c r="I55" s="44"/>
      <c r="J55" s="15">
        <v>6</v>
      </c>
      <c r="K55" s="15">
        <v>8</v>
      </c>
      <c r="L55" s="15">
        <v>6</v>
      </c>
      <c r="M55" s="15">
        <v>6</v>
      </c>
      <c r="N55" s="15">
        <v>7</v>
      </c>
      <c r="O55" s="15">
        <v>0</v>
      </c>
      <c r="P55" s="15">
        <v>0</v>
      </c>
      <c r="Q55" s="15">
        <v>0</v>
      </c>
    </row>
    <row r="56" spans="2:17" x14ac:dyDescent="0.45">
      <c r="C56" s="42"/>
      <c r="D56" s="42"/>
      <c r="E56" s="42"/>
      <c r="H56" s="44" t="s">
        <v>21</v>
      </c>
      <c r="I56" s="44"/>
      <c r="J56" s="15">
        <v>33</v>
      </c>
      <c r="K56" s="15">
        <v>33</v>
      </c>
      <c r="L56" s="15">
        <v>33</v>
      </c>
      <c r="M56" s="15">
        <v>0</v>
      </c>
      <c r="N56" s="15">
        <v>33</v>
      </c>
      <c r="O56" s="15">
        <v>0</v>
      </c>
      <c r="P56" s="15">
        <v>0</v>
      </c>
      <c r="Q56" s="15">
        <v>0</v>
      </c>
    </row>
    <row r="57" spans="2:17" x14ac:dyDescent="0.45">
      <c r="C57" s="42"/>
      <c r="D57" s="42"/>
      <c r="E57" s="8"/>
      <c r="F57" s="5"/>
      <c r="H57" s="45" t="s">
        <v>16</v>
      </c>
      <c r="I57" s="45"/>
      <c r="J57" s="16">
        <f>J54/J56</f>
        <v>0.81818181818181823</v>
      </c>
      <c r="K57" s="17">
        <v>0.76</v>
      </c>
      <c r="L57" s="17">
        <f t="shared" ref="L57:P57" si="2">L54/L56</f>
        <v>0.81818181818181823</v>
      </c>
      <c r="M57" s="17">
        <v>0.82</v>
      </c>
      <c r="N57" s="17">
        <f t="shared" si="2"/>
        <v>0.78787878787878785</v>
      </c>
      <c r="O57" s="17" t="e">
        <f t="shared" si="2"/>
        <v>#DIV/0!</v>
      </c>
      <c r="P57" s="17" t="e">
        <f t="shared" si="2"/>
        <v>#DIV/0!</v>
      </c>
      <c r="Q57" s="17">
        <v>0</v>
      </c>
    </row>
    <row r="58" spans="2:17" x14ac:dyDescent="0.45">
      <c r="C58" s="42"/>
      <c r="D58" s="42"/>
      <c r="E58" s="8"/>
      <c r="F58" s="5"/>
      <c r="H58" s="45" t="s">
        <v>17</v>
      </c>
      <c r="I58" s="45"/>
      <c r="J58" s="16">
        <f>J55/J56</f>
        <v>0.18181818181818182</v>
      </c>
      <c r="K58" s="16">
        <f t="shared" ref="K58:Q58" si="3">K55/K56</f>
        <v>0.24242424242424243</v>
      </c>
      <c r="L58" s="17">
        <f t="shared" si="3"/>
        <v>0.18181818181818182</v>
      </c>
      <c r="M58" s="17">
        <v>0.18</v>
      </c>
      <c r="N58" s="17">
        <f t="shared" si="3"/>
        <v>0.21212121212121213</v>
      </c>
      <c r="O58" s="17" t="e">
        <f t="shared" si="3"/>
        <v>#DIV/0!</v>
      </c>
      <c r="P58" s="17" t="e">
        <f t="shared" si="3"/>
        <v>#DIV/0!</v>
      </c>
      <c r="Q58" s="17" t="e">
        <f t="shared" si="3"/>
        <v>#DIV/0!</v>
      </c>
    </row>
    <row r="59" spans="2:17" x14ac:dyDescent="0.45">
      <c r="C59" s="42"/>
      <c r="D59" s="42"/>
      <c r="E59" s="12"/>
      <c r="F59" s="5"/>
      <c r="Q59">
        <v>0</v>
      </c>
    </row>
    <row r="60" spans="2:17" x14ac:dyDescent="0.45">
      <c r="C60" s="8"/>
      <c r="D60" s="8"/>
      <c r="E60" s="12"/>
      <c r="F60" s="5"/>
    </row>
    <row r="61" spans="2:17" x14ac:dyDescent="0.45">
      <c r="J61" s="46"/>
      <c r="K61" s="46"/>
      <c r="L61" s="46"/>
      <c r="M61" s="46"/>
      <c r="N61" s="46"/>
      <c r="O61" s="46"/>
      <c r="P61" s="46"/>
    </row>
    <row r="62" spans="2:17" x14ac:dyDescent="0.4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1"/>
      <c r="R3" s="11"/>
    </row>
    <row r="4" spans="2:18" x14ac:dyDescent="0.45">
      <c r="C4" t="s">
        <v>0</v>
      </c>
      <c r="D4" s="32" t="s">
        <v>162</v>
      </c>
      <c r="E4" s="32"/>
      <c r="F4" s="32"/>
      <c r="G4" s="32"/>
      <c r="I4" t="s">
        <v>1</v>
      </c>
      <c r="J4" s="33" t="s">
        <v>159</v>
      </c>
      <c r="K4" s="33"/>
      <c r="M4" t="s">
        <v>2</v>
      </c>
      <c r="N4" s="34">
        <v>45294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x14ac:dyDescent="0.45">
      <c r="B9" s="9">
        <v>1</v>
      </c>
      <c r="C9" s="27" t="s">
        <v>130</v>
      </c>
      <c r="D9" s="28" t="s">
        <v>145</v>
      </c>
      <c r="E9" s="29"/>
      <c r="F9" s="29"/>
      <c r="G9" s="29"/>
      <c r="H9" s="29"/>
      <c r="I9" s="29"/>
      <c r="J9" s="10">
        <v>90</v>
      </c>
      <c r="K9" s="10">
        <v>100</v>
      </c>
      <c r="L9" s="10">
        <v>90</v>
      </c>
      <c r="M9" s="10">
        <v>100</v>
      </c>
      <c r="N9" s="10">
        <v>0</v>
      </c>
      <c r="O9" s="10">
        <v>0</v>
      </c>
      <c r="P9" s="10">
        <v>0</v>
      </c>
      <c r="Q9" s="7">
        <v>0</v>
      </c>
    </row>
    <row r="10" spans="2:18" x14ac:dyDescent="0.45">
      <c r="B10" s="9">
        <f>B9+1</f>
        <v>2</v>
      </c>
      <c r="C10" s="27" t="s">
        <v>131</v>
      </c>
      <c r="D10" s="28" t="s">
        <v>146</v>
      </c>
      <c r="E10" s="29"/>
      <c r="F10" s="29"/>
      <c r="G10" s="29"/>
      <c r="H10" s="29"/>
      <c r="I10" s="29"/>
      <c r="J10" s="10">
        <v>90</v>
      </c>
      <c r="K10" s="10">
        <v>70</v>
      </c>
      <c r="L10" s="10">
        <v>80</v>
      </c>
      <c r="M10" s="10">
        <v>70</v>
      </c>
      <c r="N10" s="10">
        <v>0</v>
      </c>
      <c r="O10" s="10">
        <v>0</v>
      </c>
      <c r="P10" s="10">
        <v>0</v>
      </c>
      <c r="Q10" s="7">
        <v>0</v>
      </c>
    </row>
    <row r="11" spans="2:18" x14ac:dyDescent="0.45">
      <c r="B11" s="9">
        <f t="shared" ref="B11:B51" si="0">B10+1</f>
        <v>3</v>
      </c>
      <c r="C11" s="27" t="s">
        <v>132</v>
      </c>
      <c r="D11" s="28" t="s">
        <v>147</v>
      </c>
      <c r="E11" s="29"/>
      <c r="F11" s="29"/>
      <c r="G11" s="29"/>
      <c r="H11" s="29"/>
      <c r="I11" s="29"/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0</v>
      </c>
    </row>
    <row r="12" spans="2:18" x14ac:dyDescent="0.45">
      <c r="B12" s="9">
        <f t="shared" si="0"/>
        <v>4</v>
      </c>
      <c r="C12" s="27" t="s">
        <v>133</v>
      </c>
      <c r="D12" s="28" t="s">
        <v>148</v>
      </c>
      <c r="E12" s="29"/>
      <c r="F12" s="29"/>
      <c r="G12" s="29"/>
      <c r="H12" s="29"/>
      <c r="I12" s="29"/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v>0</v>
      </c>
    </row>
    <row r="13" spans="2:18" x14ac:dyDescent="0.45">
      <c r="B13" s="9">
        <f t="shared" si="0"/>
        <v>5</v>
      </c>
      <c r="C13" s="27" t="s">
        <v>134</v>
      </c>
      <c r="D13" s="28" t="s">
        <v>149</v>
      </c>
      <c r="E13" s="29"/>
      <c r="F13" s="29"/>
      <c r="G13" s="29"/>
      <c r="H13" s="29"/>
      <c r="I13" s="29"/>
      <c r="J13" s="10">
        <v>100</v>
      </c>
      <c r="K13" s="10">
        <v>100</v>
      </c>
      <c r="L13" s="10">
        <v>100</v>
      </c>
      <c r="M13" s="10">
        <v>100</v>
      </c>
      <c r="N13" s="10">
        <v>0</v>
      </c>
      <c r="O13" s="10">
        <v>0</v>
      </c>
      <c r="P13" s="10">
        <v>0</v>
      </c>
      <c r="Q13" s="7">
        <v>0</v>
      </c>
    </row>
    <row r="14" spans="2:18" x14ac:dyDescent="0.45">
      <c r="B14" s="9">
        <f t="shared" si="0"/>
        <v>6</v>
      </c>
      <c r="C14" s="27" t="s">
        <v>135</v>
      </c>
      <c r="D14" s="28" t="s">
        <v>150</v>
      </c>
      <c r="E14" s="29"/>
      <c r="F14" s="29"/>
      <c r="G14" s="29"/>
      <c r="H14" s="29"/>
      <c r="I14" s="29"/>
      <c r="J14" s="10">
        <v>0</v>
      </c>
      <c r="K14" s="10">
        <v>70</v>
      </c>
      <c r="L14" s="10">
        <v>0</v>
      </c>
      <c r="M14" s="10">
        <v>70</v>
      </c>
      <c r="N14" s="10">
        <v>0</v>
      </c>
      <c r="O14" s="10">
        <v>0</v>
      </c>
      <c r="P14" s="10">
        <v>0</v>
      </c>
      <c r="Q14" s="7">
        <v>0</v>
      </c>
    </row>
    <row r="15" spans="2:18" x14ac:dyDescent="0.45">
      <c r="B15" s="9">
        <f t="shared" si="0"/>
        <v>7</v>
      </c>
      <c r="C15" s="27" t="s">
        <v>136</v>
      </c>
      <c r="D15" s="28" t="s">
        <v>151</v>
      </c>
      <c r="E15" s="29"/>
      <c r="F15" s="29"/>
      <c r="G15" s="29"/>
      <c r="H15" s="29"/>
      <c r="I15" s="29"/>
      <c r="J15" s="10">
        <v>70</v>
      </c>
      <c r="K15" s="10">
        <v>70</v>
      </c>
      <c r="L15" s="10">
        <v>70</v>
      </c>
      <c r="M15" s="10">
        <v>100</v>
      </c>
      <c r="N15" s="10">
        <v>0</v>
      </c>
      <c r="O15" s="10">
        <v>0</v>
      </c>
      <c r="P15" s="10">
        <v>0</v>
      </c>
      <c r="Q15" s="7">
        <v>0</v>
      </c>
    </row>
    <row r="16" spans="2:18" x14ac:dyDescent="0.45">
      <c r="B16" s="9">
        <f t="shared" si="0"/>
        <v>8</v>
      </c>
      <c r="C16" s="27" t="s">
        <v>137</v>
      </c>
      <c r="D16" s="28" t="s">
        <v>152</v>
      </c>
      <c r="E16" s="29"/>
      <c r="F16" s="29"/>
      <c r="G16" s="29"/>
      <c r="H16" s="29"/>
      <c r="I16" s="29"/>
      <c r="J16" s="10">
        <v>90</v>
      </c>
      <c r="K16" s="10">
        <v>70</v>
      </c>
      <c r="L16" s="10">
        <v>70</v>
      </c>
      <c r="M16" s="10">
        <v>80</v>
      </c>
      <c r="N16" s="10">
        <v>0</v>
      </c>
      <c r="O16" s="10">
        <v>0</v>
      </c>
      <c r="P16" s="10">
        <v>0</v>
      </c>
      <c r="Q16" s="7">
        <v>0</v>
      </c>
    </row>
    <row r="17" spans="2:17" x14ac:dyDescent="0.45">
      <c r="B17" s="9">
        <f t="shared" si="0"/>
        <v>9</v>
      </c>
      <c r="C17" s="27" t="s">
        <v>138</v>
      </c>
      <c r="D17" s="28" t="s">
        <v>25</v>
      </c>
      <c r="E17" s="29"/>
      <c r="F17" s="29"/>
      <c r="G17" s="29"/>
      <c r="H17" s="29"/>
      <c r="I17" s="29"/>
      <c r="J17" s="10">
        <v>90</v>
      </c>
      <c r="K17" s="10">
        <v>70</v>
      </c>
      <c r="L17" s="10">
        <v>100</v>
      </c>
      <c r="M17" s="10">
        <v>100</v>
      </c>
      <c r="N17" s="10">
        <v>0</v>
      </c>
      <c r="O17" s="10">
        <v>0</v>
      </c>
      <c r="P17" s="10">
        <v>0</v>
      </c>
      <c r="Q17" s="7">
        <v>0</v>
      </c>
    </row>
    <row r="18" spans="2:17" x14ac:dyDescent="0.45">
      <c r="B18" s="9">
        <f t="shared" si="0"/>
        <v>10</v>
      </c>
      <c r="C18" s="27" t="s">
        <v>139</v>
      </c>
      <c r="D18" s="28" t="s">
        <v>153</v>
      </c>
      <c r="E18" s="29"/>
      <c r="F18" s="29"/>
      <c r="G18" s="29"/>
      <c r="H18" s="29"/>
      <c r="I18" s="29"/>
      <c r="J18" s="10">
        <v>90</v>
      </c>
      <c r="K18" s="10">
        <v>70</v>
      </c>
      <c r="L18" s="10">
        <v>70</v>
      </c>
      <c r="M18" s="10">
        <v>70</v>
      </c>
      <c r="N18" s="10">
        <v>0</v>
      </c>
      <c r="O18" s="10">
        <v>0</v>
      </c>
      <c r="P18" s="10">
        <v>0</v>
      </c>
      <c r="Q18" s="7">
        <v>0</v>
      </c>
    </row>
    <row r="19" spans="2:17" x14ac:dyDescent="0.45">
      <c r="B19" s="9">
        <f t="shared" si="0"/>
        <v>11</v>
      </c>
      <c r="C19" s="27" t="s">
        <v>140</v>
      </c>
      <c r="D19" s="28" t="s">
        <v>154</v>
      </c>
      <c r="E19" s="29"/>
      <c r="F19" s="29"/>
      <c r="G19" s="29"/>
      <c r="H19" s="29"/>
      <c r="I19" s="29"/>
      <c r="J19" s="10">
        <v>0</v>
      </c>
      <c r="K19" s="10">
        <v>0</v>
      </c>
      <c r="L19" s="10">
        <v>0</v>
      </c>
      <c r="M19" s="10">
        <v>70</v>
      </c>
      <c r="N19" s="10">
        <v>0</v>
      </c>
      <c r="O19" s="10">
        <v>0</v>
      </c>
      <c r="P19" s="10">
        <v>0</v>
      </c>
      <c r="Q19" s="7">
        <v>0</v>
      </c>
    </row>
    <row r="20" spans="2:17" x14ac:dyDescent="0.45">
      <c r="B20" s="9">
        <f t="shared" si="0"/>
        <v>12</v>
      </c>
      <c r="C20" s="27" t="s">
        <v>141</v>
      </c>
      <c r="D20" s="28" t="s">
        <v>155</v>
      </c>
      <c r="E20" s="29"/>
      <c r="F20" s="29"/>
      <c r="G20" s="29"/>
      <c r="H20" s="29"/>
      <c r="I20" s="29"/>
      <c r="J20" s="10">
        <v>70</v>
      </c>
      <c r="K20" s="10">
        <v>70</v>
      </c>
      <c r="L20" s="10">
        <v>80</v>
      </c>
      <c r="M20" s="10">
        <v>100</v>
      </c>
      <c r="N20" s="10">
        <v>0</v>
      </c>
      <c r="O20" s="10">
        <v>0</v>
      </c>
      <c r="P20" s="10">
        <v>0</v>
      </c>
      <c r="Q20" s="7">
        <v>0</v>
      </c>
    </row>
    <row r="21" spans="2:17" x14ac:dyDescent="0.45">
      <c r="B21" s="9">
        <v>13</v>
      </c>
      <c r="C21" s="27" t="s">
        <v>142</v>
      </c>
      <c r="D21" s="28" t="s">
        <v>156</v>
      </c>
      <c r="E21" s="29"/>
      <c r="F21" s="29"/>
      <c r="G21" s="29"/>
      <c r="H21" s="29"/>
      <c r="I21" s="29"/>
      <c r="J21" s="10">
        <v>100</v>
      </c>
      <c r="K21" s="10">
        <v>70</v>
      </c>
      <c r="L21" s="10">
        <v>80</v>
      </c>
      <c r="M21" s="10">
        <v>100</v>
      </c>
      <c r="N21" s="10">
        <v>0</v>
      </c>
      <c r="O21" s="10">
        <v>0</v>
      </c>
      <c r="P21" s="10">
        <v>0</v>
      </c>
      <c r="Q21" s="7">
        <v>0</v>
      </c>
    </row>
    <row r="22" spans="2:17" x14ac:dyDescent="0.45">
      <c r="B22" s="9">
        <v>14</v>
      </c>
      <c r="C22" s="27" t="s">
        <v>143</v>
      </c>
      <c r="D22" s="28" t="s">
        <v>157</v>
      </c>
      <c r="E22" s="29"/>
      <c r="F22" s="29"/>
      <c r="G22" s="29"/>
      <c r="H22" s="29"/>
      <c r="I22" s="29"/>
      <c r="J22" s="10">
        <v>0</v>
      </c>
      <c r="K22" s="10">
        <v>0</v>
      </c>
      <c r="L22" s="10">
        <v>70</v>
      </c>
      <c r="M22" s="10">
        <v>70</v>
      </c>
      <c r="N22" s="10">
        <v>0</v>
      </c>
      <c r="O22" s="10">
        <v>0</v>
      </c>
      <c r="P22" s="10">
        <v>0</v>
      </c>
      <c r="Q22" s="7">
        <v>0</v>
      </c>
    </row>
    <row r="23" spans="2:17" x14ac:dyDescent="0.45">
      <c r="B23" s="9">
        <f t="shared" si="0"/>
        <v>15</v>
      </c>
      <c r="C23" s="27" t="s">
        <v>144</v>
      </c>
      <c r="D23" s="28" t="s">
        <v>158</v>
      </c>
      <c r="E23" s="29"/>
      <c r="F23" s="29"/>
      <c r="G23" s="29"/>
      <c r="H23" s="29"/>
      <c r="I23" s="29"/>
      <c r="J23" s="10">
        <v>100</v>
      </c>
      <c r="K23" s="10">
        <v>100</v>
      </c>
      <c r="L23" s="10">
        <v>100</v>
      </c>
      <c r="M23" s="10">
        <v>100</v>
      </c>
      <c r="N23" s="10">
        <v>0</v>
      </c>
      <c r="O23" s="10">
        <v>0</v>
      </c>
      <c r="P23" s="10">
        <v>0</v>
      </c>
      <c r="Q23" s="7">
        <v>0</v>
      </c>
    </row>
    <row r="24" spans="2:17" x14ac:dyDescent="0.45">
      <c r="B24" s="9">
        <f t="shared" si="0"/>
        <v>16</v>
      </c>
      <c r="C24" s="19"/>
      <c r="D24" s="38"/>
      <c r="E24" s="38"/>
      <c r="F24" s="38"/>
      <c r="G24" s="38"/>
      <c r="H24" s="38"/>
      <c r="I24" s="38"/>
      <c r="J24" s="10"/>
      <c r="K24" s="10"/>
      <c r="L24" s="10"/>
      <c r="M24" s="10"/>
      <c r="N24" s="10"/>
      <c r="O24" s="10"/>
      <c r="P24" s="10"/>
      <c r="Q24" s="7"/>
    </row>
    <row r="25" spans="2:17" x14ac:dyDescent="0.45">
      <c r="B25" s="9">
        <f t="shared" si="0"/>
        <v>17</v>
      </c>
      <c r="C25" s="19"/>
      <c r="D25" s="38"/>
      <c r="E25" s="38"/>
      <c r="F25" s="38"/>
      <c r="G25" s="38"/>
      <c r="H25" s="38"/>
      <c r="I25" s="38"/>
      <c r="J25" s="10"/>
      <c r="K25" s="10"/>
      <c r="L25" s="10"/>
      <c r="M25" s="10"/>
      <c r="N25" s="10"/>
      <c r="O25" s="10"/>
      <c r="P25" s="10"/>
      <c r="Q25" s="7"/>
    </row>
    <row r="26" spans="2:17" x14ac:dyDescent="0.45">
      <c r="B26" s="9">
        <f t="shared" si="0"/>
        <v>18</v>
      </c>
      <c r="C26" s="19"/>
      <c r="D26" s="38"/>
      <c r="E26" s="38"/>
      <c r="F26" s="38"/>
      <c r="G26" s="38"/>
      <c r="H26" s="38"/>
      <c r="I26" s="38"/>
      <c r="J26" s="10"/>
      <c r="K26" s="10">
        <f>SUM(K9:K23)</f>
        <v>860</v>
      </c>
      <c r="L26" s="10">
        <f>SUM(L9:L23)</f>
        <v>910</v>
      </c>
      <c r="M26" s="10">
        <f>SUM(M9:M23)</f>
        <v>1130</v>
      </c>
      <c r="N26" s="10"/>
      <c r="O26" s="10"/>
      <c r="P26" s="10"/>
      <c r="Q26" s="7"/>
    </row>
    <row r="27" spans="2:17" x14ac:dyDescent="0.45">
      <c r="B27" s="9">
        <f t="shared" si="0"/>
        <v>19</v>
      </c>
      <c r="C27" s="19"/>
      <c r="D27" s="38"/>
      <c r="E27" s="38"/>
      <c r="F27" s="38"/>
      <c r="G27" s="38"/>
      <c r="H27" s="38"/>
      <c r="I27" s="38"/>
      <c r="J27" s="10"/>
      <c r="K27" s="10"/>
      <c r="L27" s="10"/>
      <c r="M27" s="10"/>
      <c r="N27" s="10"/>
      <c r="O27" s="10"/>
      <c r="P27" s="10"/>
      <c r="Q27" s="7"/>
    </row>
    <row r="28" spans="2:17" x14ac:dyDescent="0.45">
      <c r="B28" s="9">
        <v>20</v>
      </c>
      <c r="C28" s="9"/>
      <c r="D28" s="38"/>
      <c r="E28" s="38"/>
      <c r="F28" s="38"/>
      <c r="G28" s="38"/>
      <c r="H28" s="38"/>
      <c r="I28" s="38"/>
      <c r="J28" s="10"/>
      <c r="K28" s="10"/>
      <c r="L28" s="10"/>
      <c r="M28" s="10"/>
      <c r="N28" s="10"/>
      <c r="O28" s="10"/>
      <c r="P28" s="10"/>
      <c r="Q28" s="7"/>
    </row>
    <row r="29" spans="2:17" x14ac:dyDescent="0.45">
      <c r="B29" s="9">
        <f t="shared" si="0"/>
        <v>21</v>
      </c>
      <c r="C29" s="9"/>
      <c r="D29" s="38"/>
      <c r="E29" s="38"/>
      <c r="F29" s="38"/>
      <c r="G29" s="38"/>
      <c r="H29" s="38"/>
      <c r="I29" s="38"/>
      <c r="J29" s="10"/>
      <c r="K29" s="10"/>
      <c r="L29" s="10"/>
      <c r="M29" s="10"/>
      <c r="N29" s="10"/>
      <c r="O29" s="10"/>
      <c r="P29" s="10"/>
      <c r="Q29" s="7"/>
    </row>
    <row r="30" spans="2:17" x14ac:dyDescent="0.45">
      <c r="B30" s="9">
        <f t="shared" si="0"/>
        <v>22</v>
      </c>
      <c r="C30" s="9"/>
      <c r="D30" s="38"/>
      <c r="E30" s="38"/>
      <c r="F30" s="38"/>
      <c r="G30" s="38"/>
      <c r="H30" s="38"/>
      <c r="I30" s="38"/>
      <c r="J30" s="10"/>
      <c r="K30" s="10"/>
      <c r="L30" s="10"/>
      <c r="M30" s="10"/>
      <c r="N30" s="10"/>
      <c r="O30" s="10"/>
      <c r="P30" s="10"/>
      <c r="Q30" s="7"/>
    </row>
    <row r="31" spans="2:17" x14ac:dyDescent="0.45">
      <c r="B31" s="9">
        <f t="shared" si="0"/>
        <v>23</v>
      </c>
      <c r="C31" s="9"/>
      <c r="D31" s="38"/>
      <c r="E31" s="38"/>
      <c r="F31" s="38"/>
      <c r="G31" s="38"/>
      <c r="H31" s="38"/>
      <c r="I31" s="38"/>
      <c r="J31" s="10"/>
      <c r="K31" s="10"/>
      <c r="L31" s="10"/>
      <c r="M31" s="10"/>
      <c r="N31" s="10"/>
      <c r="O31" s="10"/>
      <c r="P31" s="10"/>
      <c r="Q31" s="7"/>
    </row>
    <row r="32" spans="2:17" x14ac:dyDescent="0.45">
      <c r="B32" s="9">
        <f t="shared" si="0"/>
        <v>24</v>
      </c>
      <c r="C32" s="9"/>
      <c r="D32" s="38"/>
      <c r="E32" s="38"/>
      <c r="F32" s="38"/>
      <c r="G32" s="38"/>
      <c r="H32" s="38"/>
      <c r="I32" s="38"/>
      <c r="J32" s="10"/>
      <c r="K32" s="10"/>
      <c r="L32" s="10"/>
      <c r="M32" s="10"/>
      <c r="N32" s="10"/>
      <c r="O32" s="10"/>
      <c r="P32" s="10"/>
      <c r="Q32" s="7"/>
    </row>
    <row r="33" spans="2:17" x14ac:dyDescent="0.45">
      <c r="B33" s="9">
        <f t="shared" si="0"/>
        <v>25</v>
      </c>
      <c r="C33" s="9"/>
      <c r="D33" s="38"/>
      <c r="E33" s="38"/>
      <c r="F33" s="38"/>
      <c r="G33" s="38"/>
      <c r="H33" s="38"/>
      <c r="I33" s="38"/>
      <c r="J33" s="10"/>
      <c r="K33" s="10"/>
      <c r="L33" s="10"/>
      <c r="M33" s="10"/>
      <c r="N33" s="10"/>
      <c r="O33" s="10"/>
      <c r="P33" s="10"/>
      <c r="Q33" s="7"/>
    </row>
    <row r="34" spans="2:17" x14ac:dyDescent="0.45">
      <c r="B34" s="9">
        <f t="shared" si="0"/>
        <v>26</v>
      </c>
      <c r="C34" s="9"/>
      <c r="D34" s="38"/>
      <c r="E34" s="38"/>
      <c r="F34" s="38"/>
      <c r="G34" s="38"/>
      <c r="H34" s="38"/>
      <c r="I34" s="38"/>
      <c r="J34" s="10"/>
      <c r="K34" s="10"/>
      <c r="L34" s="10"/>
      <c r="M34" s="10"/>
      <c r="N34" s="10"/>
      <c r="O34" s="10"/>
      <c r="P34" s="10"/>
      <c r="Q34" s="7"/>
    </row>
    <row r="35" spans="2:17" x14ac:dyDescent="0.45">
      <c r="B35" s="9">
        <f t="shared" si="0"/>
        <v>27</v>
      </c>
      <c r="C35" s="9"/>
      <c r="D35" s="38"/>
      <c r="E35" s="38"/>
      <c r="F35" s="38"/>
      <c r="G35" s="38"/>
      <c r="H35" s="38"/>
      <c r="I35" s="38"/>
      <c r="J35" s="10"/>
      <c r="K35" s="10"/>
      <c r="L35" s="10"/>
      <c r="M35" s="10"/>
      <c r="N35" s="10"/>
      <c r="O35" s="10"/>
      <c r="P35" s="10"/>
      <c r="Q35" s="7"/>
    </row>
    <row r="36" spans="2:17" x14ac:dyDescent="0.45">
      <c r="B36" s="9">
        <f t="shared" si="0"/>
        <v>28</v>
      </c>
      <c r="C36" s="9"/>
      <c r="D36" s="38"/>
      <c r="E36" s="38"/>
      <c r="F36" s="38"/>
      <c r="G36" s="38"/>
      <c r="H36" s="38"/>
      <c r="I36" s="38"/>
      <c r="J36" s="10"/>
      <c r="K36" s="10"/>
      <c r="L36" s="10"/>
      <c r="M36" s="10"/>
      <c r="N36" s="10"/>
      <c r="O36" s="10"/>
      <c r="P36" s="10"/>
      <c r="Q36" s="7"/>
    </row>
    <row r="37" spans="2:17" x14ac:dyDescent="0.45">
      <c r="B37" s="9">
        <f t="shared" si="0"/>
        <v>29</v>
      </c>
      <c r="C37" s="9"/>
      <c r="D37" s="38"/>
      <c r="E37" s="38"/>
      <c r="F37" s="38"/>
      <c r="G37" s="38"/>
      <c r="H37" s="38"/>
      <c r="I37" s="38"/>
      <c r="J37" s="10"/>
      <c r="K37" s="10"/>
      <c r="L37" s="10"/>
      <c r="M37" s="10"/>
      <c r="N37" s="10"/>
      <c r="O37" s="10"/>
      <c r="P37" s="10"/>
      <c r="Q37" s="7"/>
    </row>
    <row r="38" spans="2:17" x14ac:dyDescent="0.45">
      <c r="B38" s="9">
        <f t="shared" si="0"/>
        <v>30</v>
      </c>
      <c r="C38" s="9"/>
      <c r="D38" s="38"/>
      <c r="E38" s="38"/>
      <c r="F38" s="38"/>
      <c r="G38" s="38"/>
      <c r="H38" s="38"/>
      <c r="I38" s="38"/>
      <c r="J38" s="10"/>
      <c r="K38" s="10"/>
      <c r="L38" s="10"/>
      <c r="M38" s="10"/>
      <c r="N38" s="10"/>
      <c r="O38" s="10"/>
      <c r="P38" s="10"/>
      <c r="Q38" s="7"/>
    </row>
    <row r="39" spans="2:17" x14ac:dyDescent="0.45">
      <c r="B39" s="9">
        <f t="shared" si="0"/>
        <v>31</v>
      </c>
      <c r="C39" s="9"/>
      <c r="D39" s="38"/>
      <c r="E39" s="38"/>
      <c r="F39" s="38"/>
      <c r="G39" s="38"/>
      <c r="H39" s="38"/>
      <c r="I39" s="38"/>
      <c r="J39" s="10"/>
      <c r="K39" s="10"/>
      <c r="L39" s="10"/>
      <c r="M39" s="10"/>
      <c r="N39" s="10"/>
      <c r="O39" s="10"/>
      <c r="P39" s="10"/>
      <c r="Q39" s="7"/>
    </row>
    <row r="40" spans="2:17" x14ac:dyDescent="0.45">
      <c r="B40" s="9">
        <f t="shared" si="0"/>
        <v>32</v>
      </c>
      <c r="C40" s="9"/>
      <c r="D40" s="38"/>
      <c r="E40" s="38"/>
      <c r="F40" s="38"/>
      <c r="G40" s="38"/>
      <c r="H40" s="38"/>
      <c r="I40" s="38"/>
      <c r="J40" s="10"/>
      <c r="K40" s="10"/>
      <c r="L40" s="10"/>
      <c r="M40" s="10"/>
      <c r="N40" s="10"/>
      <c r="O40" s="10"/>
      <c r="P40" s="10"/>
      <c r="Q40" s="7"/>
    </row>
    <row r="41" spans="2:17" x14ac:dyDescent="0.45">
      <c r="B41" s="9">
        <f t="shared" si="0"/>
        <v>33</v>
      </c>
      <c r="C41" s="9"/>
      <c r="D41" s="38"/>
      <c r="E41" s="38"/>
      <c r="F41" s="38"/>
      <c r="G41" s="38"/>
      <c r="H41" s="38"/>
      <c r="I41" s="38"/>
      <c r="J41" s="10"/>
      <c r="K41" s="10"/>
      <c r="L41" s="10"/>
      <c r="M41" s="10"/>
      <c r="N41" s="10"/>
      <c r="O41" s="10"/>
      <c r="P41" s="10"/>
      <c r="Q41" s="7"/>
    </row>
    <row r="42" spans="2:17" x14ac:dyDescent="0.45">
      <c r="B42" s="9">
        <f t="shared" si="0"/>
        <v>34</v>
      </c>
      <c r="C42" s="9"/>
      <c r="D42" s="38"/>
      <c r="E42" s="38"/>
      <c r="F42" s="38"/>
      <c r="G42" s="38"/>
      <c r="H42" s="38"/>
      <c r="I42" s="38"/>
      <c r="J42" s="10"/>
      <c r="K42" s="10"/>
      <c r="L42" s="10"/>
      <c r="M42" s="10"/>
      <c r="N42" s="10"/>
      <c r="O42" s="10"/>
      <c r="P42" s="10"/>
      <c r="Q42" s="7"/>
    </row>
    <row r="43" spans="2:17" x14ac:dyDescent="0.45">
      <c r="B43" s="9">
        <f t="shared" si="0"/>
        <v>35</v>
      </c>
      <c r="C43" s="4"/>
      <c r="D43" s="38"/>
      <c r="E43" s="38"/>
      <c r="F43" s="38"/>
      <c r="G43" s="38"/>
      <c r="H43" s="38"/>
      <c r="I43" s="38"/>
      <c r="J43" s="10"/>
      <c r="K43" s="10"/>
      <c r="L43" s="10"/>
      <c r="M43" s="10"/>
      <c r="N43" s="10"/>
      <c r="O43" s="10"/>
      <c r="P43" s="10"/>
      <c r="Q43" s="7"/>
    </row>
    <row r="44" spans="2:17" x14ac:dyDescent="0.45">
      <c r="B44" s="9">
        <f t="shared" si="0"/>
        <v>36</v>
      </c>
      <c r="C44" s="4"/>
      <c r="D44" s="38"/>
      <c r="E44" s="38"/>
      <c r="F44" s="38"/>
      <c r="G44" s="38"/>
      <c r="H44" s="38"/>
      <c r="I44" s="38"/>
      <c r="J44" s="10"/>
      <c r="K44" s="10"/>
      <c r="L44" s="10"/>
      <c r="M44" s="10"/>
      <c r="N44" s="10"/>
      <c r="O44" s="10"/>
      <c r="P44" s="10"/>
      <c r="Q44" s="7"/>
    </row>
    <row r="45" spans="2:17" x14ac:dyDescent="0.45">
      <c r="B45" s="9">
        <f t="shared" si="0"/>
        <v>37</v>
      </c>
      <c r="C45" s="4"/>
      <c r="D45" s="38"/>
      <c r="E45" s="38"/>
      <c r="F45" s="38"/>
      <c r="G45" s="38"/>
      <c r="H45" s="38"/>
      <c r="I45" s="38"/>
      <c r="J45" s="10"/>
      <c r="K45" s="10"/>
      <c r="L45" s="10"/>
      <c r="M45" s="10"/>
      <c r="N45" s="10"/>
      <c r="O45" s="10"/>
      <c r="P45" s="10"/>
      <c r="Q45" s="7"/>
    </row>
    <row r="46" spans="2:17" x14ac:dyDescent="0.45">
      <c r="B46" s="9">
        <f t="shared" si="0"/>
        <v>38</v>
      </c>
      <c r="C46" s="4"/>
      <c r="D46" s="38"/>
      <c r="E46" s="38"/>
      <c r="F46" s="38"/>
      <c r="G46" s="38"/>
      <c r="H46" s="38"/>
      <c r="I46" s="38"/>
      <c r="J46" s="10"/>
      <c r="K46" s="10"/>
      <c r="L46" s="10"/>
      <c r="M46" s="10"/>
      <c r="N46" s="10"/>
      <c r="O46" s="10"/>
      <c r="P46" s="10"/>
      <c r="Q46" s="7"/>
    </row>
    <row r="47" spans="2:17" x14ac:dyDescent="0.45">
      <c r="B47" s="9">
        <f t="shared" si="0"/>
        <v>39</v>
      </c>
      <c r="C47" s="4"/>
      <c r="D47" s="38"/>
      <c r="E47" s="38"/>
      <c r="F47" s="38"/>
      <c r="G47" s="38"/>
      <c r="H47" s="38"/>
      <c r="I47" s="38"/>
      <c r="J47" s="10"/>
      <c r="K47" s="10"/>
      <c r="L47" s="10"/>
      <c r="M47" s="10"/>
      <c r="N47" s="10"/>
      <c r="O47" s="10"/>
      <c r="P47" s="10"/>
      <c r="Q47" s="7"/>
    </row>
    <row r="48" spans="2:17" x14ac:dyDescent="0.45">
      <c r="B48" s="9">
        <f t="shared" si="0"/>
        <v>40</v>
      </c>
      <c r="C48" s="4"/>
      <c r="D48" s="38"/>
      <c r="E48" s="38"/>
      <c r="F48" s="38"/>
      <c r="G48" s="38"/>
      <c r="H48" s="38"/>
      <c r="I48" s="38"/>
      <c r="J48" s="10"/>
      <c r="K48" s="10"/>
      <c r="L48" s="10"/>
      <c r="M48" s="10"/>
      <c r="N48" s="10"/>
      <c r="O48" s="10"/>
      <c r="P48" s="10"/>
      <c r="Q48" s="7"/>
    </row>
    <row r="49" spans="2:17" x14ac:dyDescent="0.45">
      <c r="B49" s="9">
        <f t="shared" si="0"/>
        <v>41</v>
      </c>
      <c r="C49" s="4"/>
      <c r="D49" s="38"/>
      <c r="E49" s="38"/>
      <c r="F49" s="38"/>
      <c r="G49" s="38"/>
      <c r="H49" s="38"/>
      <c r="I49" s="38"/>
      <c r="J49" s="10"/>
      <c r="K49" s="10"/>
      <c r="L49" s="10"/>
      <c r="M49" s="10"/>
      <c r="N49" s="10"/>
      <c r="O49" s="10"/>
      <c r="P49" s="10"/>
      <c r="Q49" s="7"/>
    </row>
    <row r="50" spans="2:17" x14ac:dyDescent="0.45">
      <c r="B50" s="9">
        <f t="shared" si="0"/>
        <v>42</v>
      </c>
      <c r="C50" s="4"/>
      <c r="D50" s="38"/>
      <c r="E50" s="38"/>
      <c r="F50" s="38"/>
      <c r="G50" s="38"/>
      <c r="H50" s="38"/>
      <c r="I50" s="38"/>
      <c r="J50" s="10"/>
      <c r="K50" s="10"/>
      <c r="L50" s="10"/>
      <c r="M50" s="10"/>
      <c r="N50" s="10"/>
      <c r="O50" s="10"/>
      <c r="P50" s="10"/>
      <c r="Q50" s="7"/>
    </row>
    <row r="51" spans="2:17" x14ac:dyDescent="0.45">
      <c r="B51" s="9">
        <f t="shared" si="0"/>
        <v>43</v>
      </c>
      <c r="C51" s="13"/>
      <c r="D51" s="39"/>
      <c r="E51" s="40"/>
      <c r="F51" s="40"/>
      <c r="G51" s="40"/>
      <c r="H51" s="40"/>
      <c r="I51" s="41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42"/>
      <c r="D52" s="42"/>
      <c r="E52" s="8"/>
      <c r="H52" s="43" t="s">
        <v>19</v>
      </c>
      <c r="I52" s="43"/>
      <c r="J52" s="14">
        <v>10</v>
      </c>
      <c r="K52" s="14">
        <v>11</v>
      </c>
      <c r="L52" s="14">
        <v>11</v>
      </c>
      <c r="M52" s="14">
        <v>13</v>
      </c>
      <c r="N52" s="14">
        <f t="shared" ref="M52:P52" si="1">COUNTIF(N9:N51,"&gt;=70")</f>
        <v>0</v>
      </c>
      <c r="O52" s="14">
        <f t="shared" si="1"/>
        <v>0</v>
      </c>
      <c r="P52" s="14">
        <f t="shared" si="1"/>
        <v>0</v>
      </c>
      <c r="Q52" s="18">
        <v>0</v>
      </c>
    </row>
    <row r="53" spans="2:17" x14ac:dyDescent="0.45">
      <c r="C53" s="42"/>
      <c r="D53" s="42"/>
      <c r="E53" s="12"/>
      <c r="H53" s="44" t="s">
        <v>20</v>
      </c>
      <c r="I53" s="44"/>
      <c r="J53" s="15">
        <v>5</v>
      </c>
      <c r="K53" s="15">
        <v>4</v>
      </c>
      <c r="L53" s="15">
        <v>4</v>
      </c>
      <c r="M53" s="15">
        <v>2</v>
      </c>
      <c r="N53" s="15">
        <v>0</v>
      </c>
      <c r="O53" s="15">
        <v>0</v>
      </c>
      <c r="P53" s="15">
        <v>0</v>
      </c>
      <c r="Q53" s="15">
        <v>0</v>
      </c>
    </row>
    <row r="54" spans="2:17" x14ac:dyDescent="0.45">
      <c r="C54" s="42"/>
      <c r="D54" s="42"/>
      <c r="E54" s="42"/>
      <c r="H54" s="44" t="s">
        <v>21</v>
      </c>
      <c r="I54" s="44"/>
      <c r="J54" s="15">
        <v>15</v>
      </c>
      <c r="K54" s="15">
        <v>15</v>
      </c>
      <c r="L54" s="15">
        <v>15</v>
      </c>
      <c r="M54" s="15">
        <v>15</v>
      </c>
      <c r="N54" s="15">
        <v>0</v>
      </c>
      <c r="O54" s="15">
        <v>0</v>
      </c>
      <c r="P54" s="15">
        <v>0</v>
      </c>
      <c r="Q54" s="15">
        <v>0</v>
      </c>
    </row>
    <row r="55" spans="2:17" x14ac:dyDescent="0.45">
      <c r="C55" s="42"/>
      <c r="D55" s="42"/>
      <c r="E55" s="8"/>
      <c r="F55" s="5"/>
      <c r="H55" s="45" t="s">
        <v>16</v>
      </c>
      <c r="I55" s="45"/>
      <c r="J55" s="20">
        <v>0.67</v>
      </c>
      <c r="K55" s="17">
        <v>0.73</v>
      </c>
      <c r="L55" s="17">
        <f t="shared" ref="L55:Q55" si="2">L52/L54</f>
        <v>0.73333333333333328</v>
      </c>
      <c r="M55" s="17">
        <f t="shared" si="2"/>
        <v>0.8666666666666667</v>
      </c>
      <c r="N55" s="17" t="e">
        <f t="shared" si="2"/>
        <v>#DIV/0!</v>
      </c>
      <c r="O55" s="17" t="e">
        <f t="shared" si="2"/>
        <v>#DIV/0!</v>
      </c>
      <c r="P55" s="17" t="e">
        <f t="shared" si="2"/>
        <v>#DIV/0!</v>
      </c>
      <c r="Q55" s="17" t="e">
        <f t="shared" si="2"/>
        <v>#DIV/0!</v>
      </c>
    </row>
    <row r="56" spans="2:17" x14ac:dyDescent="0.45">
      <c r="C56" s="42"/>
      <c r="D56" s="42"/>
      <c r="E56" s="8"/>
      <c r="F56" s="5"/>
      <c r="H56" s="45" t="s">
        <v>17</v>
      </c>
      <c r="I56" s="45"/>
      <c r="J56" s="16">
        <v>0.33</v>
      </c>
      <c r="K56" s="16">
        <f t="shared" ref="K56:Q56" si="3">K53/K54</f>
        <v>0.26666666666666666</v>
      </c>
      <c r="L56" s="17">
        <f t="shared" si="3"/>
        <v>0.26666666666666666</v>
      </c>
      <c r="M56" s="17">
        <f t="shared" si="3"/>
        <v>0.13333333333333333</v>
      </c>
      <c r="N56" s="17" t="e">
        <f t="shared" si="3"/>
        <v>#DIV/0!</v>
      </c>
      <c r="O56" s="17" t="e">
        <f t="shared" si="3"/>
        <v>#DIV/0!</v>
      </c>
      <c r="P56" s="17" t="e">
        <f t="shared" si="3"/>
        <v>#DIV/0!</v>
      </c>
      <c r="Q56" s="17" t="e">
        <f t="shared" si="3"/>
        <v>#DIV/0!</v>
      </c>
    </row>
    <row r="57" spans="2:17" x14ac:dyDescent="0.45">
      <c r="C57" s="42"/>
      <c r="D57" s="42"/>
      <c r="E57" s="12"/>
      <c r="F57" s="5"/>
    </row>
    <row r="58" spans="2:17" x14ac:dyDescent="0.45">
      <c r="C58" s="8"/>
      <c r="D58" s="8"/>
      <c r="E58" s="12"/>
      <c r="F58" s="5"/>
    </row>
    <row r="59" spans="2:17" x14ac:dyDescent="0.45">
      <c r="J59" s="46"/>
      <c r="K59" s="46"/>
      <c r="L59" s="46"/>
      <c r="M59" s="46"/>
      <c r="N59" s="46"/>
      <c r="O59" s="46"/>
      <c r="P59" s="46"/>
    </row>
    <row r="60" spans="2:17" x14ac:dyDescent="0.45">
      <c r="J60" s="47" t="s">
        <v>18</v>
      </c>
      <c r="K60" s="47"/>
      <c r="L60" s="47"/>
      <c r="M60" s="47"/>
      <c r="N60" s="47"/>
      <c r="O60" s="47"/>
      <c r="P60" s="47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90DB-4268-4E0D-A870-E313CF29B6C2}">
  <dimension ref="B2:R60"/>
  <sheetViews>
    <sheetView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4"/>
      <c r="R3" s="24"/>
    </row>
    <row r="4" spans="2:18" x14ac:dyDescent="0.45">
      <c r="C4" t="s">
        <v>0</v>
      </c>
      <c r="D4" s="32" t="s">
        <v>61</v>
      </c>
      <c r="E4" s="32"/>
      <c r="F4" s="32"/>
      <c r="G4" s="32"/>
      <c r="I4" t="s">
        <v>1</v>
      </c>
      <c r="J4" s="33" t="s">
        <v>62</v>
      </c>
      <c r="K4" s="33"/>
      <c r="M4" t="s">
        <v>2</v>
      </c>
      <c r="N4" s="34">
        <v>45294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6" t="s">
        <v>23</v>
      </c>
    </row>
    <row r="9" spans="2:18" x14ac:dyDescent="0.45">
      <c r="B9" s="22">
        <v>1</v>
      </c>
      <c r="C9" s="27" t="s">
        <v>42</v>
      </c>
      <c r="D9" s="28" t="s">
        <v>28</v>
      </c>
      <c r="E9" s="29"/>
      <c r="F9" s="29"/>
      <c r="G9" s="29"/>
      <c r="H9" s="29"/>
      <c r="I9" s="29"/>
      <c r="J9" s="23">
        <v>0</v>
      </c>
      <c r="K9" s="23">
        <v>70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7">
        <v>0</v>
      </c>
    </row>
    <row r="10" spans="2:18" x14ac:dyDescent="0.45">
      <c r="B10" s="22">
        <f>B9+1</f>
        <v>2</v>
      </c>
      <c r="C10" s="27" t="s">
        <v>43</v>
      </c>
      <c r="D10" s="28" t="s">
        <v>29</v>
      </c>
      <c r="E10" s="29"/>
      <c r="F10" s="29"/>
      <c r="G10" s="29"/>
      <c r="H10" s="29"/>
      <c r="I10" s="29"/>
      <c r="J10" s="23">
        <v>90</v>
      </c>
      <c r="K10" s="23">
        <v>90</v>
      </c>
      <c r="L10" s="23">
        <v>100</v>
      </c>
      <c r="M10" s="23">
        <v>100</v>
      </c>
      <c r="N10" s="23">
        <v>100</v>
      </c>
      <c r="O10" s="23">
        <v>100</v>
      </c>
      <c r="P10" s="23">
        <v>0</v>
      </c>
      <c r="Q10" s="7">
        <v>0</v>
      </c>
    </row>
    <row r="11" spans="2:18" x14ac:dyDescent="0.45">
      <c r="B11" s="22">
        <f t="shared" ref="B11:B51" si="0">B10+1</f>
        <v>3</v>
      </c>
      <c r="C11" s="27" t="s">
        <v>44</v>
      </c>
      <c r="D11" s="28" t="s">
        <v>30</v>
      </c>
      <c r="E11" s="29"/>
      <c r="F11" s="29"/>
      <c r="G11" s="29"/>
      <c r="H11" s="29"/>
      <c r="I11" s="29"/>
      <c r="J11" s="23">
        <v>90</v>
      </c>
      <c r="K11" s="23">
        <v>80</v>
      </c>
      <c r="L11" s="23">
        <v>100</v>
      </c>
      <c r="M11" s="23">
        <v>100</v>
      </c>
      <c r="N11" s="23">
        <v>100</v>
      </c>
      <c r="O11" s="23">
        <v>100</v>
      </c>
      <c r="P11" s="23">
        <v>0</v>
      </c>
      <c r="Q11" s="7">
        <v>0</v>
      </c>
    </row>
    <row r="12" spans="2:18" x14ac:dyDescent="0.45">
      <c r="B12" s="22">
        <f t="shared" si="0"/>
        <v>4</v>
      </c>
      <c r="C12" s="27" t="s">
        <v>163</v>
      </c>
      <c r="D12" s="28" t="s">
        <v>164</v>
      </c>
      <c r="E12" s="29"/>
      <c r="F12" s="29"/>
      <c r="G12" s="29"/>
      <c r="H12" s="29"/>
      <c r="I12" s="29"/>
      <c r="J12" s="23">
        <v>80</v>
      </c>
      <c r="K12" s="23">
        <v>80</v>
      </c>
      <c r="L12" s="23">
        <v>90</v>
      </c>
      <c r="M12" s="23">
        <v>90</v>
      </c>
      <c r="N12" s="23">
        <v>100</v>
      </c>
      <c r="O12" s="23">
        <v>100</v>
      </c>
      <c r="P12" s="23">
        <v>0</v>
      </c>
      <c r="Q12" s="7">
        <v>0</v>
      </c>
    </row>
    <row r="13" spans="2:18" x14ac:dyDescent="0.45">
      <c r="B13" s="22">
        <f t="shared" si="0"/>
        <v>5</v>
      </c>
      <c r="C13" s="27" t="s">
        <v>45</v>
      </c>
      <c r="D13" s="28" t="s">
        <v>31</v>
      </c>
      <c r="E13" s="29"/>
      <c r="F13" s="29"/>
      <c r="G13" s="29"/>
      <c r="H13" s="29"/>
      <c r="I13" s="29"/>
      <c r="J13" s="23">
        <v>80</v>
      </c>
      <c r="K13" s="23">
        <v>90</v>
      </c>
      <c r="L13" s="23">
        <v>90</v>
      </c>
      <c r="M13" s="23">
        <v>70</v>
      </c>
      <c r="N13" s="23">
        <v>70</v>
      </c>
      <c r="O13" s="23">
        <v>90</v>
      </c>
      <c r="P13" s="23">
        <v>0</v>
      </c>
      <c r="Q13" s="7">
        <v>0</v>
      </c>
    </row>
    <row r="14" spans="2:18" x14ac:dyDescent="0.45">
      <c r="B14" s="22">
        <f t="shared" si="0"/>
        <v>6</v>
      </c>
      <c r="C14" s="27" t="s">
        <v>46</v>
      </c>
      <c r="D14" s="28" t="s">
        <v>165</v>
      </c>
      <c r="E14" s="29"/>
      <c r="F14" s="29"/>
      <c r="G14" s="29"/>
      <c r="H14" s="29"/>
      <c r="I14" s="29"/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7">
        <v>0</v>
      </c>
    </row>
    <row r="15" spans="2:18" x14ac:dyDescent="0.45">
      <c r="B15" s="22">
        <f t="shared" si="0"/>
        <v>7</v>
      </c>
      <c r="C15" s="27" t="s">
        <v>47</v>
      </c>
      <c r="D15" s="28" t="s">
        <v>166</v>
      </c>
      <c r="E15" s="29"/>
      <c r="F15" s="29"/>
      <c r="G15" s="29"/>
      <c r="H15" s="29"/>
      <c r="I15" s="29"/>
      <c r="J15" s="23">
        <v>100</v>
      </c>
      <c r="K15" s="23">
        <v>100</v>
      </c>
      <c r="L15" s="23">
        <v>100</v>
      </c>
      <c r="M15" s="23">
        <v>100</v>
      </c>
      <c r="N15" s="23">
        <v>100</v>
      </c>
      <c r="O15" s="23">
        <v>100</v>
      </c>
      <c r="P15" s="23">
        <v>0</v>
      </c>
      <c r="Q15" s="7">
        <v>0</v>
      </c>
    </row>
    <row r="16" spans="2:18" x14ac:dyDescent="0.45">
      <c r="B16" s="22">
        <f t="shared" si="0"/>
        <v>8</v>
      </c>
      <c r="C16" s="27" t="s">
        <v>48</v>
      </c>
      <c r="D16" s="28" t="s">
        <v>32</v>
      </c>
      <c r="E16" s="29"/>
      <c r="F16" s="29"/>
      <c r="G16" s="29"/>
      <c r="H16" s="29"/>
      <c r="I16" s="29"/>
      <c r="J16" s="23">
        <v>70</v>
      </c>
      <c r="K16" s="23">
        <v>0</v>
      </c>
      <c r="L16" s="23">
        <v>70</v>
      </c>
      <c r="M16" s="23">
        <v>70</v>
      </c>
      <c r="N16" s="23">
        <v>90</v>
      </c>
      <c r="O16" s="23">
        <v>70</v>
      </c>
      <c r="P16" s="23">
        <v>0</v>
      </c>
      <c r="Q16" s="7">
        <v>0</v>
      </c>
    </row>
    <row r="17" spans="2:17" x14ac:dyDescent="0.45">
      <c r="B17" s="22">
        <f t="shared" si="0"/>
        <v>9</v>
      </c>
      <c r="C17" s="27" t="s">
        <v>49</v>
      </c>
      <c r="D17" s="28" t="s">
        <v>33</v>
      </c>
      <c r="E17" s="29"/>
      <c r="F17" s="29"/>
      <c r="G17" s="29"/>
      <c r="H17" s="29"/>
      <c r="I17" s="29"/>
      <c r="J17" s="23">
        <v>70</v>
      </c>
      <c r="K17" s="23">
        <v>75</v>
      </c>
      <c r="L17" s="23">
        <v>100</v>
      </c>
      <c r="M17" s="23">
        <v>100</v>
      </c>
      <c r="N17" s="23">
        <v>100</v>
      </c>
      <c r="O17" s="23">
        <v>100</v>
      </c>
      <c r="P17" s="23">
        <v>0</v>
      </c>
      <c r="Q17" s="7">
        <v>0</v>
      </c>
    </row>
    <row r="18" spans="2:17" x14ac:dyDescent="0.45">
      <c r="B18" s="22">
        <f t="shared" si="0"/>
        <v>10</v>
      </c>
      <c r="C18" s="27" t="s">
        <v>50</v>
      </c>
      <c r="D18" s="28" t="s">
        <v>34</v>
      </c>
      <c r="E18" s="29"/>
      <c r="F18" s="29"/>
      <c r="G18" s="29"/>
      <c r="H18" s="29"/>
      <c r="I18" s="29"/>
      <c r="J18" s="23">
        <v>90</v>
      </c>
      <c r="K18" s="23">
        <v>90</v>
      </c>
      <c r="L18" s="23">
        <v>100</v>
      </c>
      <c r="M18" s="23">
        <v>100</v>
      </c>
      <c r="N18" s="23">
        <v>100</v>
      </c>
      <c r="O18" s="23">
        <v>100</v>
      </c>
      <c r="P18" s="23">
        <v>0</v>
      </c>
      <c r="Q18" s="7">
        <v>0</v>
      </c>
    </row>
    <row r="19" spans="2:17" x14ac:dyDescent="0.45">
      <c r="B19" s="22">
        <f t="shared" si="0"/>
        <v>11</v>
      </c>
      <c r="C19" s="27" t="s">
        <v>51</v>
      </c>
      <c r="D19" s="28" t="s">
        <v>35</v>
      </c>
      <c r="E19" s="29"/>
      <c r="F19" s="29"/>
      <c r="G19" s="29"/>
      <c r="H19" s="29"/>
      <c r="I19" s="29"/>
      <c r="J19" s="23">
        <v>80</v>
      </c>
      <c r="K19" s="23">
        <v>70</v>
      </c>
      <c r="L19" s="23">
        <v>70</v>
      </c>
      <c r="M19" s="23">
        <v>70</v>
      </c>
      <c r="N19" s="23">
        <v>70</v>
      </c>
      <c r="O19" s="23">
        <v>70</v>
      </c>
      <c r="P19" s="23">
        <v>0</v>
      </c>
      <c r="Q19" s="7">
        <v>0</v>
      </c>
    </row>
    <row r="20" spans="2:17" x14ac:dyDescent="0.45">
      <c r="B20" s="22">
        <f t="shared" si="0"/>
        <v>12</v>
      </c>
      <c r="C20" s="27" t="s">
        <v>52</v>
      </c>
      <c r="D20" s="28" t="s">
        <v>59</v>
      </c>
      <c r="E20" s="29"/>
      <c r="F20" s="29"/>
      <c r="G20" s="29"/>
      <c r="H20" s="29"/>
      <c r="I20" s="29"/>
      <c r="J20" s="23">
        <v>90</v>
      </c>
      <c r="K20" s="23">
        <v>90</v>
      </c>
      <c r="L20" s="23">
        <v>90</v>
      </c>
      <c r="M20" s="23">
        <v>90</v>
      </c>
      <c r="N20" s="23">
        <v>100</v>
      </c>
      <c r="O20" s="23">
        <v>100</v>
      </c>
      <c r="P20" s="23">
        <v>0</v>
      </c>
      <c r="Q20" s="7">
        <v>0</v>
      </c>
    </row>
    <row r="21" spans="2:17" x14ac:dyDescent="0.45">
      <c r="B21" s="22">
        <v>13</v>
      </c>
      <c r="C21" s="27" t="s">
        <v>53</v>
      </c>
      <c r="D21" s="28" t="s">
        <v>36</v>
      </c>
      <c r="E21" s="29"/>
      <c r="F21" s="29"/>
      <c r="G21" s="29"/>
      <c r="H21" s="29"/>
      <c r="I21" s="29"/>
      <c r="J21" s="23">
        <v>100</v>
      </c>
      <c r="K21" s="23">
        <v>70</v>
      </c>
      <c r="L21" s="23">
        <v>100</v>
      </c>
      <c r="M21" s="23">
        <v>100</v>
      </c>
      <c r="N21" s="23">
        <v>100</v>
      </c>
      <c r="O21" s="23">
        <v>100</v>
      </c>
      <c r="P21" s="23">
        <v>0</v>
      </c>
      <c r="Q21" s="7">
        <v>0</v>
      </c>
    </row>
    <row r="22" spans="2:17" x14ac:dyDescent="0.45">
      <c r="B22" s="22">
        <v>14</v>
      </c>
      <c r="C22" s="27" t="s">
        <v>54</v>
      </c>
      <c r="D22" s="28" t="s">
        <v>37</v>
      </c>
      <c r="E22" s="29"/>
      <c r="F22" s="29"/>
      <c r="G22" s="29"/>
      <c r="H22" s="29"/>
      <c r="I22" s="29"/>
      <c r="J22" s="23">
        <v>90</v>
      </c>
      <c r="K22" s="23">
        <v>70</v>
      </c>
      <c r="L22" s="23">
        <v>100</v>
      </c>
      <c r="M22" s="23">
        <v>100</v>
      </c>
      <c r="N22" s="23">
        <v>100</v>
      </c>
      <c r="O22" s="23">
        <v>100</v>
      </c>
      <c r="P22" s="23">
        <v>0</v>
      </c>
      <c r="Q22" s="7">
        <v>0</v>
      </c>
    </row>
    <row r="23" spans="2:17" x14ac:dyDescent="0.45">
      <c r="B23" s="22">
        <f t="shared" si="0"/>
        <v>15</v>
      </c>
      <c r="C23" s="27" t="s">
        <v>27</v>
      </c>
      <c r="D23" s="28" t="s">
        <v>26</v>
      </c>
      <c r="E23" s="29"/>
      <c r="F23" s="29"/>
      <c r="G23" s="29"/>
      <c r="H23" s="29"/>
      <c r="I23" s="29"/>
      <c r="J23" s="23">
        <v>90</v>
      </c>
      <c r="K23" s="23">
        <v>85</v>
      </c>
      <c r="L23" s="23">
        <v>100</v>
      </c>
      <c r="M23" s="23">
        <v>100</v>
      </c>
      <c r="N23" s="23">
        <v>90</v>
      </c>
      <c r="O23" s="23">
        <v>100</v>
      </c>
      <c r="P23" s="23">
        <v>0</v>
      </c>
      <c r="Q23" s="7">
        <v>0</v>
      </c>
    </row>
    <row r="24" spans="2:17" x14ac:dyDescent="0.45">
      <c r="B24" s="22">
        <f t="shared" si="0"/>
        <v>16</v>
      </c>
      <c r="C24" s="27" t="s">
        <v>55</v>
      </c>
      <c r="D24" s="28" t="s">
        <v>38</v>
      </c>
      <c r="E24" s="29"/>
      <c r="F24" s="29"/>
      <c r="G24" s="29"/>
      <c r="H24" s="29"/>
      <c r="I24" s="29"/>
      <c r="J24" s="23">
        <v>80</v>
      </c>
      <c r="K24" s="23">
        <v>70</v>
      </c>
      <c r="L24" s="23">
        <v>70</v>
      </c>
      <c r="M24" s="23">
        <v>70</v>
      </c>
      <c r="N24" s="23">
        <v>70</v>
      </c>
      <c r="O24" s="23">
        <v>70</v>
      </c>
      <c r="P24" s="23">
        <v>0</v>
      </c>
      <c r="Q24" s="7">
        <v>0</v>
      </c>
    </row>
    <row r="25" spans="2:17" x14ac:dyDescent="0.45">
      <c r="B25" s="22">
        <f t="shared" si="0"/>
        <v>17</v>
      </c>
      <c r="C25" s="27" t="s">
        <v>56</v>
      </c>
      <c r="D25" s="28" t="s">
        <v>39</v>
      </c>
      <c r="E25" s="29"/>
      <c r="F25" s="29"/>
      <c r="G25" s="29"/>
      <c r="H25" s="29"/>
      <c r="I25" s="29"/>
      <c r="J25" s="23">
        <v>70</v>
      </c>
      <c r="K25" s="23">
        <v>0</v>
      </c>
      <c r="L25" s="23">
        <v>0</v>
      </c>
      <c r="M25" s="23">
        <v>0</v>
      </c>
      <c r="N25" s="23">
        <v>70</v>
      </c>
      <c r="O25" s="23">
        <v>70</v>
      </c>
      <c r="P25" s="23">
        <v>0</v>
      </c>
      <c r="Q25" s="7">
        <v>0</v>
      </c>
    </row>
    <row r="26" spans="2:17" x14ac:dyDescent="0.45">
      <c r="B26" s="22">
        <f t="shared" si="0"/>
        <v>18</v>
      </c>
      <c r="C26" s="27" t="s">
        <v>57</v>
      </c>
      <c r="D26" s="28" t="s">
        <v>40</v>
      </c>
      <c r="E26" s="29"/>
      <c r="F26" s="29"/>
      <c r="G26" s="29"/>
      <c r="H26" s="29"/>
      <c r="I26" s="29"/>
      <c r="J26" s="23">
        <v>70</v>
      </c>
      <c r="K26" s="23">
        <v>75</v>
      </c>
      <c r="L26" s="23">
        <v>90</v>
      </c>
      <c r="M26" s="23">
        <v>80</v>
      </c>
      <c r="N26" s="23">
        <v>70</v>
      </c>
      <c r="O26" s="23">
        <v>70</v>
      </c>
      <c r="P26" s="23">
        <v>0</v>
      </c>
      <c r="Q26" s="7">
        <v>0</v>
      </c>
    </row>
    <row r="27" spans="2:17" x14ac:dyDescent="0.45">
      <c r="B27" s="22">
        <f t="shared" si="0"/>
        <v>19</v>
      </c>
      <c r="C27" s="27" t="s">
        <v>58</v>
      </c>
      <c r="D27" s="28" t="s">
        <v>41</v>
      </c>
      <c r="E27" s="29"/>
      <c r="F27" s="29"/>
      <c r="G27" s="29"/>
      <c r="H27" s="29"/>
      <c r="I27" s="29"/>
      <c r="J27" s="23">
        <v>100</v>
      </c>
      <c r="K27" s="23">
        <v>100</v>
      </c>
      <c r="L27" s="23">
        <v>100</v>
      </c>
      <c r="M27" s="23">
        <v>100</v>
      </c>
      <c r="N27" s="23">
        <v>100</v>
      </c>
      <c r="O27" s="23">
        <v>100</v>
      </c>
      <c r="P27" s="23">
        <v>0</v>
      </c>
      <c r="Q27" s="7">
        <v>0</v>
      </c>
    </row>
    <row r="28" spans="2:17" x14ac:dyDescent="0.45">
      <c r="B28" s="22">
        <v>20</v>
      </c>
      <c r="C28" s="22"/>
      <c r="D28" s="38"/>
      <c r="E28" s="38"/>
      <c r="F28" s="38"/>
      <c r="G28" s="38"/>
      <c r="H28" s="38"/>
      <c r="I28" s="38"/>
      <c r="J28" s="23"/>
      <c r="K28" s="23"/>
      <c r="L28" s="23"/>
      <c r="M28" s="23"/>
      <c r="N28" s="23"/>
      <c r="O28" s="23"/>
      <c r="P28" s="23"/>
      <c r="Q28" s="7"/>
    </row>
    <row r="29" spans="2:17" x14ac:dyDescent="0.45">
      <c r="B29" s="22">
        <f t="shared" si="0"/>
        <v>21</v>
      </c>
      <c r="C29" s="22"/>
      <c r="D29" s="38"/>
      <c r="E29" s="38"/>
      <c r="F29" s="38"/>
      <c r="G29" s="38"/>
      <c r="H29" s="38"/>
      <c r="I29" s="38"/>
      <c r="J29" s="23"/>
      <c r="K29" s="23"/>
      <c r="L29" s="23"/>
      <c r="M29" s="23"/>
      <c r="N29" s="23"/>
      <c r="O29" s="23"/>
      <c r="P29" s="23"/>
      <c r="Q29" s="7"/>
    </row>
    <row r="30" spans="2:17" x14ac:dyDescent="0.45">
      <c r="B30" s="22">
        <f t="shared" si="0"/>
        <v>22</v>
      </c>
      <c r="C30" s="22"/>
      <c r="D30" s="38"/>
      <c r="E30" s="38"/>
      <c r="F30" s="38"/>
      <c r="G30" s="38"/>
      <c r="H30" s="38"/>
      <c r="I30" s="38"/>
      <c r="J30" s="23"/>
      <c r="K30" s="23"/>
      <c r="L30" s="23"/>
      <c r="M30" s="23"/>
      <c r="N30" s="23"/>
      <c r="O30" s="23"/>
      <c r="P30" s="23"/>
      <c r="Q30" s="7"/>
    </row>
    <row r="31" spans="2:17" x14ac:dyDescent="0.45">
      <c r="B31" s="22">
        <f t="shared" si="0"/>
        <v>23</v>
      </c>
      <c r="C31" s="22"/>
      <c r="D31" s="38"/>
      <c r="E31" s="38"/>
      <c r="F31" s="38"/>
      <c r="G31" s="38"/>
      <c r="H31" s="38"/>
      <c r="I31" s="38"/>
      <c r="J31" s="23"/>
      <c r="K31" s="23">
        <f>SUM(K9:K27)</f>
        <v>1305</v>
      </c>
      <c r="L31" s="23">
        <f>SUM(L9:L27)</f>
        <v>1470</v>
      </c>
      <c r="M31" s="23">
        <v>1440</v>
      </c>
      <c r="N31" s="23">
        <f>SUM(N9:N27)</f>
        <v>1530</v>
      </c>
      <c r="O31" s="23">
        <f>SUM(O9:O27)</f>
        <v>1540</v>
      </c>
      <c r="P31" s="23"/>
      <c r="Q31" s="7"/>
    </row>
    <row r="32" spans="2:17" x14ac:dyDescent="0.45">
      <c r="B32" s="22">
        <f t="shared" si="0"/>
        <v>24</v>
      </c>
      <c r="C32" s="22"/>
      <c r="D32" s="38"/>
      <c r="E32" s="38"/>
      <c r="F32" s="38"/>
      <c r="G32" s="38"/>
      <c r="H32" s="38"/>
      <c r="I32" s="38"/>
      <c r="J32" s="23"/>
      <c r="K32" s="23"/>
      <c r="L32" s="23"/>
      <c r="M32" s="23"/>
      <c r="N32" s="23"/>
      <c r="O32" s="23"/>
      <c r="P32" s="23"/>
      <c r="Q32" s="7"/>
    </row>
    <row r="33" spans="2:17" x14ac:dyDescent="0.45">
      <c r="B33" s="22">
        <f t="shared" si="0"/>
        <v>25</v>
      </c>
      <c r="C33" s="22"/>
      <c r="D33" s="38"/>
      <c r="E33" s="38"/>
      <c r="F33" s="38"/>
      <c r="G33" s="38"/>
      <c r="H33" s="38"/>
      <c r="I33" s="38"/>
      <c r="J33" s="23"/>
      <c r="K33" s="23"/>
      <c r="L33" s="23"/>
      <c r="M33" s="23"/>
      <c r="N33" s="23"/>
      <c r="O33" s="23"/>
      <c r="P33" s="23"/>
      <c r="Q33" s="7"/>
    </row>
    <row r="34" spans="2:17" x14ac:dyDescent="0.45">
      <c r="B34" s="22">
        <f t="shared" si="0"/>
        <v>26</v>
      </c>
      <c r="C34" s="22"/>
      <c r="D34" s="38"/>
      <c r="E34" s="38"/>
      <c r="F34" s="38"/>
      <c r="G34" s="38"/>
      <c r="H34" s="38"/>
      <c r="I34" s="38"/>
      <c r="J34" s="23"/>
      <c r="K34" s="23"/>
      <c r="L34" s="23"/>
      <c r="M34" s="23"/>
      <c r="N34" s="23"/>
      <c r="O34" s="23"/>
      <c r="P34" s="23"/>
      <c r="Q34" s="7"/>
    </row>
    <row r="35" spans="2:17" x14ac:dyDescent="0.45">
      <c r="B35" s="22">
        <f t="shared" si="0"/>
        <v>27</v>
      </c>
      <c r="C35" s="22"/>
      <c r="D35" s="38"/>
      <c r="E35" s="38"/>
      <c r="F35" s="38"/>
      <c r="G35" s="38"/>
      <c r="H35" s="38"/>
      <c r="I35" s="38"/>
      <c r="J35" s="23"/>
      <c r="K35" s="23"/>
      <c r="L35" s="23"/>
      <c r="M35" s="23"/>
      <c r="N35" s="23"/>
      <c r="O35" s="23"/>
      <c r="P35" s="23"/>
      <c r="Q35" s="7"/>
    </row>
    <row r="36" spans="2:17" x14ac:dyDescent="0.45">
      <c r="B36" s="22">
        <f t="shared" si="0"/>
        <v>28</v>
      </c>
      <c r="C36" s="22"/>
      <c r="D36" s="38"/>
      <c r="E36" s="38"/>
      <c r="F36" s="38"/>
      <c r="G36" s="38"/>
      <c r="H36" s="38"/>
      <c r="I36" s="38"/>
      <c r="J36" s="23"/>
      <c r="K36" s="23"/>
      <c r="L36" s="23"/>
      <c r="M36" s="23"/>
      <c r="N36" s="23"/>
      <c r="O36" s="23"/>
      <c r="P36" s="23"/>
      <c r="Q36" s="7"/>
    </row>
    <row r="37" spans="2:17" x14ac:dyDescent="0.45">
      <c r="B37" s="22">
        <f t="shared" si="0"/>
        <v>29</v>
      </c>
      <c r="C37" s="22"/>
      <c r="D37" s="38"/>
      <c r="E37" s="38"/>
      <c r="F37" s="38"/>
      <c r="G37" s="38"/>
      <c r="H37" s="38"/>
      <c r="I37" s="38"/>
      <c r="J37" s="23"/>
      <c r="K37" s="23"/>
      <c r="L37" s="23"/>
      <c r="M37" s="23"/>
      <c r="N37" s="23"/>
      <c r="O37" s="23"/>
      <c r="P37" s="23"/>
      <c r="Q37" s="7"/>
    </row>
    <row r="38" spans="2:17" x14ac:dyDescent="0.45">
      <c r="B38" s="22">
        <f t="shared" si="0"/>
        <v>30</v>
      </c>
      <c r="C38" s="22"/>
      <c r="D38" s="38"/>
      <c r="E38" s="38"/>
      <c r="F38" s="38"/>
      <c r="G38" s="38"/>
      <c r="H38" s="38"/>
      <c r="I38" s="38"/>
      <c r="J38" s="23"/>
      <c r="K38" s="23"/>
      <c r="L38" s="23"/>
      <c r="M38" s="23"/>
      <c r="N38" s="23"/>
      <c r="O38" s="23"/>
      <c r="P38" s="23"/>
      <c r="Q38" s="7"/>
    </row>
    <row r="39" spans="2:17" x14ac:dyDescent="0.45">
      <c r="B39" s="22">
        <f t="shared" si="0"/>
        <v>31</v>
      </c>
      <c r="C39" s="22"/>
      <c r="D39" s="38"/>
      <c r="E39" s="38"/>
      <c r="F39" s="38"/>
      <c r="G39" s="38"/>
      <c r="H39" s="38"/>
      <c r="I39" s="38"/>
      <c r="J39" s="23"/>
      <c r="K39" s="23"/>
      <c r="L39" s="23"/>
      <c r="M39" s="23"/>
      <c r="N39" s="23"/>
      <c r="O39" s="23"/>
      <c r="P39" s="23"/>
      <c r="Q39" s="7"/>
    </row>
    <row r="40" spans="2:17" x14ac:dyDescent="0.45">
      <c r="B40" s="22">
        <f t="shared" si="0"/>
        <v>32</v>
      </c>
      <c r="C40" s="22"/>
      <c r="D40" s="38"/>
      <c r="E40" s="38"/>
      <c r="F40" s="38"/>
      <c r="G40" s="38"/>
      <c r="H40" s="38"/>
      <c r="I40" s="38"/>
      <c r="J40" s="23"/>
      <c r="K40" s="23"/>
      <c r="L40" s="23"/>
      <c r="M40" s="23"/>
      <c r="N40" s="23"/>
      <c r="O40" s="23"/>
      <c r="P40" s="23"/>
      <c r="Q40" s="7"/>
    </row>
    <row r="41" spans="2:17" x14ac:dyDescent="0.45">
      <c r="B41" s="22">
        <f t="shared" si="0"/>
        <v>33</v>
      </c>
      <c r="C41" s="22"/>
      <c r="D41" s="38"/>
      <c r="E41" s="38"/>
      <c r="F41" s="38"/>
      <c r="G41" s="38"/>
      <c r="H41" s="38"/>
      <c r="I41" s="38"/>
      <c r="J41" s="23"/>
      <c r="K41" s="23"/>
      <c r="L41" s="23"/>
      <c r="M41" s="23"/>
      <c r="N41" s="23"/>
      <c r="O41" s="23"/>
      <c r="P41" s="23"/>
      <c r="Q41" s="7"/>
    </row>
    <row r="42" spans="2:17" x14ac:dyDescent="0.45">
      <c r="B42" s="22">
        <f t="shared" si="0"/>
        <v>34</v>
      </c>
      <c r="C42" s="22"/>
      <c r="D42" s="38"/>
      <c r="E42" s="38"/>
      <c r="F42" s="38"/>
      <c r="G42" s="38"/>
      <c r="H42" s="38"/>
      <c r="I42" s="38"/>
      <c r="J42" s="23"/>
      <c r="K42" s="23"/>
      <c r="L42" s="23"/>
      <c r="M42" s="23"/>
      <c r="N42" s="23"/>
      <c r="O42" s="23"/>
      <c r="P42" s="23"/>
      <c r="Q42" s="7"/>
    </row>
    <row r="43" spans="2:17" x14ac:dyDescent="0.45">
      <c r="B43" s="22">
        <f t="shared" si="0"/>
        <v>35</v>
      </c>
      <c r="C43" s="4"/>
      <c r="D43" s="38"/>
      <c r="E43" s="38"/>
      <c r="F43" s="38"/>
      <c r="G43" s="38"/>
      <c r="H43" s="38"/>
      <c r="I43" s="38"/>
      <c r="J43" s="23"/>
      <c r="K43" s="23"/>
      <c r="L43" s="23"/>
      <c r="M43" s="23"/>
      <c r="N43" s="23"/>
      <c r="O43" s="23"/>
      <c r="P43" s="23"/>
      <c r="Q43" s="7"/>
    </row>
    <row r="44" spans="2:17" x14ac:dyDescent="0.45">
      <c r="B44" s="22">
        <f t="shared" si="0"/>
        <v>36</v>
      </c>
      <c r="C44" s="4"/>
      <c r="D44" s="38"/>
      <c r="E44" s="38"/>
      <c r="F44" s="38"/>
      <c r="G44" s="38"/>
      <c r="H44" s="38"/>
      <c r="I44" s="38"/>
      <c r="J44" s="23"/>
      <c r="K44" s="23"/>
      <c r="L44" s="23"/>
      <c r="M44" s="23"/>
      <c r="N44" s="23"/>
      <c r="O44" s="23"/>
      <c r="P44" s="23"/>
      <c r="Q44" s="7"/>
    </row>
    <row r="45" spans="2:17" x14ac:dyDescent="0.45">
      <c r="B45" s="22">
        <f t="shared" si="0"/>
        <v>37</v>
      </c>
      <c r="C45" s="4"/>
      <c r="D45" s="38"/>
      <c r="E45" s="38"/>
      <c r="F45" s="38"/>
      <c r="G45" s="38"/>
      <c r="H45" s="38"/>
      <c r="I45" s="38"/>
      <c r="J45" s="23"/>
      <c r="K45" s="23"/>
      <c r="L45" s="23"/>
      <c r="M45" s="23"/>
      <c r="N45" s="23"/>
      <c r="O45" s="23"/>
      <c r="P45" s="23"/>
      <c r="Q45" s="7"/>
    </row>
    <row r="46" spans="2:17" x14ac:dyDescent="0.45">
      <c r="B46" s="22">
        <f t="shared" si="0"/>
        <v>38</v>
      </c>
      <c r="C46" s="4"/>
      <c r="D46" s="38"/>
      <c r="E46" s="38"/>
      <c r="F46" s="38"/>
      <c r="G46" s="38"/>
      <c r="H46" s="38"/>
      <c r="I46" s="38"/>
      <c r="J46" s="23"/>
      <c r="K46" s="23"/>
      <c r="L46" s="23"/>
      <c r="M46" s="23"/>
      <c r="N46" s="23"/>
      <c r="O46" s="23"/>
      <c r="P46" s="23"/>
      <c r="Q46" s="7"/>
    </row>
    <row r="47" spans="2:17" x14ac:dyDescent="0.45">
      <c r="B47" s="22">
        <f t="shared" si="0"/>
        <v>39</v>
      </c>
      <c r="C47" s="4"/>
      <c r="D47" s="38"/>
      <c r="E47" s="38"/>
      <c r="F47" s="38"/>
      <c r="G47" s="38"/>
      <c r="H47" s="38"/>
      <c r="I47" s="38"/>
      <c r="J47" s="23"/>
      <c r="K47" s="23"/>
      <c r="L47" s="23"/>
      <c r="M47" s="23"/>
      <c r="N47" s="23"/>
      <c r="O47" s="23"/>
      <c r="P47" s="23"/>
      <c r="Q47" s="7"/>
    </row>
    <row r="48" spans="2:17" x14ac:dyDescent="0.45">
      <c r="B48" s="22">
        <f t="shared" si="0"/>
        <v>40</v>
      </c>
      <c r="C48" s="4"/>
      <c r="D48" s="38"/>
      <c r="E48" s="38"/>
      <c r="F48" s="38"/>
      <c r="G48" s="38"/>
      <c r="H48" s="38"/>
      <c r="I48" s="38"/>
      <c r="J48" s="23"/>
      <c r="K48" s="23"/>
      <c r="L48" s="23"/>
      <c r="M48" s="23"/>
      <c r="N48" s="23"/>
      <c r="O48" s="23"/>
      <c r="P48" s="23"/>
      <c r="Q48" s="7"/>
    </row>
    <row r="49" spans="2:17" x14ac:dyDescent="0.45">
      <c r="B49" s="22">
        <f t="shared" si="0"/>
        <v>41</v>
      </c>
      <c r="C49" s="4"/>
      <c r="D49" s="38"/>
      <c r="E49" s="38"/>
      <c r="F49" s="38"/>
      <c r="G49" s="38"/>
      <c r="H49" s="38"/>
      <c r="I49" s="38"/>
      <c r="J49" s="23"/>
      <c r="K49" s="23"/>
      <c r="L49" s="23"/>
      <c r="M49" s="23"/>
      <c r="N49" s="23"/>
      <c r="O49" s="23"/>
      <c r="P49" s="23"/>
      <c r="Q49" s="7"/>
    </row>
    <row r="50" spans="2:17" x14ac:dyDescent="0.45">
      <c r="B50" s="22">
        <f t="shared" si="0"/>
        <v>42</v>
      </c>
      <c r="C50" s="4"/>
      <c r="D50" s="38"/>
      <c r="E50" s="38"/>
      <c r="F50" s="38"/>
      <c r="G50" s="38"/>
      <c r="H50" s="38"/>
      <c r="I50" s="38"/>
      <c r="J50" s="23"/>
      <c r="K50" s="23"/>
      <c r="L50" s="23"/>
      <c r="M50" s="23"/>
      <c r="N50" s="23"/>
      <c r="O50" s="23"/>
      <c r="P50" s="23"/>
      <c r="Q50" s="7"/>
    </row>
    <row r="51" spans="2:17" x14ac:dyDescent="0.45">
      <c r="B51" s="22">
        <f t="shared" si="0"/>
        <v>43</v>
      </c>
      <c r="C51" s="13"/>
      <c r="D51" s="39"/>
      <c r="E51" s="40"/>
      <c r="F51" s="40"/>
      <c r="G51" s="40"/>
      <c r="H51" s="40"/>
      <c r="I51" s="41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42"/>
      <c r="D52" s="42"/>
      <c r="E52" s="21"/>
      <c r="H52" s="43" t="s">
        <v>19</v>
      </c>
      <c r="I52" s="43"/>
      <c r="J52" s="25">
        <v>17</v>
      </c>
      <c r="K52" s="25">
        <v>16</v>
      </c>
      <c r="L52" s="25">
        <v>16</v>
      </c>
      <c r="M52" s="25">
        <v>16</v>
      </c>
      <c r="N52" s="25">
        <v>17</v>
      </c>
      <c r="O52" s="25">
        <v>17</v>
      </c>
      <c r="P52" s="25">
        <f t="shared" ref="N52:P52" si="1">COUNTIF(P9:P51,"&gt;=70")</f>
        <v>0</v>
      </c>
      <c r="Q52" s="18">
        <v>0</v>
      </c>
    </row>
    <row r="53" spans="2:17" x14ac:dyDescent="0.45">
      <c r="C53" s="42"/>
      <c r="D53" s="42"/>
      <c r="E53" s="12"/>
      <c r="H53" s="44" t="s">
        <v>20</v>
      </c>
      <c r="I53" s="44"/>
      <c r="J53" s="26">
        <v>2</v>
      </c>
      <c r="K53" s="26">
        <v>3</v>
      </c>
      <c r="L53" s="26">
        <v>3</v>
      </c>
      <c r="M53" s="26">
        <v>3</v>
      </c>
      <c r="N53" s="26">
        <v>2</v>
      </c>
      <c r="O53" s="26">
        <v>2</v>
      </c>
      <c r="P53" s="26">
        <v>0</v>
      </c>
      <c r="Q53" s="26">
        <v>0</v>
      </c>
    </row>
    <row r="54" spans="2:17" x14ac:dyDescent="0.45">
      <c r="C54" s="42"/>
      <c r="D54" s="42"/>
      <c r="E54" s="42"/>
      <c r="H54" s="44" t="s">
        <v>21</v>
      </c>
      <c r="I54" s="44"/>
      <c r="J54" s="26">
        <v>19</v>
      </c>
      <c r="K54" s="26">
        <v>19</v>
      </c>
      <c r="L54" s="26">
        <v>19</v>
      </c>
      <c r="M54" s="26">
        <v>19</v>
      </c>
      <c r="N54" s="26">
        <v>19</v>
      </c>
      <c r="O54" s="26">
        <v>19</v>
      </c>
      <c r="P54" s="26">
        <v>0</v>
      </c>
      <c r="Q54" s="26">
        <v>0</v>
      </c>
    </row>
    <row r="55" spans="2:17" x14ac:dyDescent="0.45">
      <c r="C55" s="42"/>
      <c r="D55" s="42"/>
      <c r="E55" s="21"/>
      <c r="F55" s="5"/>
      <c r="H55" s="45" t="s">
        <v>16</v>
      </c>
      <c r="I55" s="45"/>
      <c r="J55" s="20">
        <v>0.89</v>
      </c>
      <c r="K55" s="17">
        <v>0.84</v>
      </c>
      <c r="L55" s="17">
        <f t="shared" ref="L55:P55" si="2">L52/L54</f>
        <v>0.84210526315789469</v>
      </c>
      <c r="M55" s="17">
        <f t="shared" si="2"/>
        <v>0.84210526315789469</v>
      </c>
      <c r="N55" s="17">
        <f t="shared" si="2"/>
        <v>0.89473684210526316</v>
      </c>
      <c r="O55" s="17">
        <f t="shared" si="2"/>
        <v>0.89473684210526316</v>
      </c>
      <c r="P55" s="17" t="e">
        <f t="shared" si="2"/>
        <v>#DIV/0!</v>
      </c>
      <c r="Q55" s="17">
        <v>0</v>
      </c>
    </row>
    <row r="56" spans="2:17" x14ac:dyDescent="0.45">
      <c r="C56" s="42"/>
      <c r="D56" s="42"/>
      <c r="E56" s="21"/>
      <c r="F56" s="5"/>
      <c r="H56" s="45" t="s">
        <v>17</v>
      </c>
      <c r="I56" s="45"/>
      <c r="J56" s="16">
        <f>J53/J54</f>
        <v>0.10526315789473684</v>
      </c>
      <c r="K56" s="16">
        <f t="shared" ref="K56:P56" si="3">K53/K54</f>
        <v>0.15789473684210525</v>
      </c>
      <c r="L56" s="17">
        <f t="shared" si="3"/>
        <v>0.15789473684210525</v>
      </c>
      <c r="M56" s="17">
        <f t="shared" si="3"/>
        <v>0.15789473684210525</v>
      </c>
      <c r="N56" s="17">
        <f t="shared" si="3"/>
        <v>0.10526315789473684</v>
      </c>
      <c r="O56" s="17">
        <f t="shared" si="3"/>
        <v>0.10526315789473684</v>
      </c>
      <c r="P56" s="17" t="e">
        <f t="shared" si="3"/>
        <v>#DIV/0!</v>
      </c>
      <c r="Q56" s="17">
        <v>0</v>
      </c>
    </row>
    <row r="57" spans="2:17" x14ac:dyDescent="0.45">
      <c r="C57" s="42"/>
      <c r="D57" s="42"/>
      <c r="E57" s="12"/>
      <c r="F57" s="5"/>
      <c r="Q57">
        <v>0</v>
      </c>
    </row>
    <row r="58" spans="2:17" x14ac:dyDescent="0.45">
      <c r="C58" s="21"/>
      <c r="D58" s="21"/>
      <c r="E58" s="12"/>
      <c r="F58" s="5"/>
    </row>
    <row r="59" spans="2:17" x14ac:dyDescent="0.45">
      <c r="J59" s="46"/>
      <c r="K59" s="46"/>
      <c r="L59" s="46"/>
      <c r="M59" s="46"/>
      <c r="N59" s="46"/>
      <c r="O59" s="46"/>
      <c r="P59" s="46"/>
    </row>
    <row r="60" spans="2:17" x14ac:dyDescent="0.45">
      <c r="J60" s="47" t="s">
        <v>18</v>
      </c>
      <c r="K60" s="47"/>
      <c r="L60" s="47"/>
      <c r="M60" s="47"/>
      <c r="N60" s="47"/>
      <c r="O60" s="47"/>
      <c r="P60" s="47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24AB-EEB4-40A9-B060-99694AFBB242}">
  <dimension ref="B2:R60"/>
  <sheetViews>
    <sheetView tabSelected="1"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8" width="5.6640625" customWidth="1"/>
    <col min="19" max="19" width="8.06640625" customWidth="1"/>
  </cols>
  <sheetData>
    <row r="2" spans="2:18" ht="15.75" x14ac:dyDescent="0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4"/>
      <c r="R3" s="24"/>
    </row>
    <row r="4" spans="2:18" x14ac:dyDescent="0.45">
      <c r="C4" t="s">
        <v>0</v>
      </c>
      <c r="D4" s="32" t="s">
        <v>167</v>
      </c>
      <c r="E4" s="32"/>
      <c r="F4" s="32"/>
      <c r="G4" s="32"/>
      <c r="I4" t="s">
        <v>1</v>
      </c>
      <c r="J4" s="33" t="s">
        <v>168</v>
      </c>
      <c r="K4" s="33"/>
      <c r="M4" t="s">
        <v>2</v>
      </c>
      <c r="N4" s="34">
        <v>45294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6" t="s">
        <v>23</v>
      </c>
    </row>
    <row r="9" spans="2:18" x14ac:dyDescent="0.45">
      <c r="B9" s="22">
        <v>1</v>
      </c>
      <c r="C9" s="27" t="s">
        <v>169</v>
      </c>
      <c r="D9" s="48" t="s">
        <v>178</v>
      </c>
      <c r="E9" s="49"/>
      <c r="F9" s="49"/>
      <c r="G9" s="49"/>
      <c r="H9" s="49"/>
      <c r="I9" s="50"/>
      <c r="J9" s="23">
        <v>70</v>
      </c>
      <c r="K9" s="23">
        <v>85</v>
      </c>
      <c r="L9" s="23">
        <v>70</v>
      </c>
      <c r="M9" s="23">
        <v>70</v>
      </c>
      <c r="N9" s="23">
        <v>70</v>
      </c>
      <c r="O9" s="23">
        <v>0</v>
      </c>
      <c r="P9" s="23">
        <v>0</v>
      </c>
      <c r="Q9" s="7">
        <v>0</v>
      </c>
    </row>
    <row r="10" spans="2:18" x14ac:dyDescent="0.45">
      <c r="B10" s="22">
        <f>B9+1</f>
        <v>2</v>
      </c>
      <c r="C10" s="27" t="s">
        <v>170</v>
      </c>
      <c r="D10" s="28" t="s">
        <v>179</v>
      </c>
      <c r="E10" s="29"/>
      <c r="F10" s="29"/>
      <c r="G10" s="29"/>
      <c r="H10" s="29"/>
      <c r="I10" s="29"/>
      <c r="J10" s="23">
        <v>100</v>
      </c>
      <c r="K10" s="23">
        <v>95</v>
      </c>
      <c r="L10" s="23">
        <v>100</v>
      </c>
      <c r="M10" s="23">
        <v>100</v>
      </c>
      <c r="N10" s="23">
        <v>100</v>
      </c>
      <c r="O10" s="23">
        <v>0</v>
      </c>
      <c r="P10" s="23">
        <v>0</v>
      </c>
      <c r="Q10" s="7">
        <v>0</v>
      </c>
    </row>
    <row r="11" spans="2:18" x14ac:dyDescent="0.45">
      <c r="B11" s="22">
        <f t="shared" ref="B11:B51" si="0">B10+1</f>
        <v>3</v>
      </c>
      <c r="C11" s="27" t="s">
        <v>171</v>
      </c>
      <c r="D11" s="28" t="s">
        <v>180</v>
      </c>
      <c r="E11" s="29"/>
      <c r="F11" s="29"/>
      <c r="G11" s="29"/>
      <c r="H11" s="29"/>
      <c r="I11" s="29"/>
      <c r="J11" s="23">
        <v>100</v>
      </c>
      <c r="K11" s="23">
        <v>100</v>
      </c>
      <c r="L11" s="23">
        <v>100</v>
      </c>
      <c r="M11" s="23">
        <v>100</v>
      </c>
      <c r="N11" s="23">
        <v>100</v>
      </c>
      <c r="O11" s="23">
        <v>0</v>
      </c>
      <c r="P11" s="23">
        <v>0</v>
      </c>
      <c r="Q11" s="7">
        <v>0</v>
      </c>
    </row>
    <row r="12" spans="2:18" x14ac:dyDescent="0.45">
      <c r="B12" s="22">
        <f t="shared" si="0"/>
        <v>4</v>
      </c>
      <c r="C12" s="27" t="s">
        <v>172</v>
      </c>
      <c r="D12" s="28" t="s">
        <v>181</v>
      </c>
      <c r="E12" s="29"/>
      <c r="F12" s="29"/>
      <c r="G12" s="29"/>
      <c r="H12" s="29"/>
      <c r="I12" s="29"/>
      <c r="J12" s="23">
        <v>70</v>
      </c>
      <c r="K12" s="23">
        <v>100</v>
      </c>
      <c r="L12" s="23">
        <v>100</v>
      </c>
      <c r="M12" s="23">
        <v>100</v>
      </c>
      <c r="N12" s="23">
        <v>100</v>
      </c>
      <c r="O12" s="23">
        <v>0</v>
      </c>
      <c r="P12" s="23">
        <v>0</v>
      </c>
      <c r="Q12" s="7">
        <v>0</v>
      </c>
    </row>
    <row r="13" spans="2:18" x14ac:dyDescent="0.45">
      <c r="B13" s="22">
        <f t="shared" si="0"/>
        <v>5</v>
      </c>
      <c r="C13" s="27" t="s">
        <v>173</v>
      </c>
      <c r="D13" s="28" t="s">
        <v>182</v>
      </c>
      <c r="E13" s="29"/>
      <c r="F13" s="29"/>
      <c r="G13" s="29"/>
      <c r="H13" s="29"/>
      <c r="I13" s="29"/>
      <c r="J13" s="23">
        <v>70</v>
      </c>
      <c r="K13" s="23">
        <v>90</v>
      </c>
      <c r="L13" s="23">
        <v>70</v>
      </c>
      <c r="M13" s="23">
        <v>70</v>
      </c>
      <c r="N13" s="23">
        <v>80</v>
      </c>
      <c r="O13" s="23">
        <v>0</v>
      </c>
      <c r="P13" s="23">
        <v>0</v>
      </c>
      <c r="Q13" s="7">
        <v>0</v>
      </c>
    </row>
    <row r="14" spans="2:18" x14ac:dyDescent="0.45">
      <c r="B14" s="22">
        <f t="shared" si="0"/>
        <v>6</v>
      </c>
      <c r="C14" s="27" t="s">
        <v>174</v>
      </c>
      <c r="D14" s="28" t="s">
        <v>183</v>
      </c>
      <c r="E14" s="29"/>
      <c r="F14" s="29"/>
      <c r="G14" s="29"/>
      <c r="H14" s="29"/>
      <c r="I14" s="29"/>
      <c r="J14" s="23">
        <v>70</v>
      </c>
      <c r="K14" s="23">
        <v>85</v>
      </c>
      <c r="L14" s="23">
        <v>80</v>
      </c>
      <c r="M14" s="23">
        <v>80</v>
      </c>
      <c r="N14" s="23">
        <v>100</v>
      </c>
      <c r="O14" s="23">
        <v>0</v>
      </c>
      <c r="P14" s="23">
        <v>0</v>
      </c>
      <c r="Q14" s="7">
        <v>0</v>
      </c>
    </row>
    <row r="15" spans="2:18" x14ac:dyDescent="0.45">
      <c r="B15" s="22">
        <f t="shared" si="0"/>
        <v>7</v>
      </c>
      <c r="C15" s="27" t="s">
        <v>175</v>
      </c>
      <c r="D15" s="28" t="s">
        <v>184</v>
      </c>
      <c r="E15" s="29"/>
      <c r="F15" s="29"/>
      <c r="G15" s="29"/>
      <c r="H15" s="29"/>
      <c r="I15" s="29"/>
      <c r="J15" s="23">
        <v>100</v>
      </c>
      <c r="K15" s="23">
        <v>100</v>
      </c>
      <c r="L15" s="23">
        <v>100</v>
      </c>
      <c r="M15" s="23">
        <v>100</v>
      </c>
      <c r="N15" s="23">
        <v>100</v>
      </c>
      <c r="O15" s="23">
        <v>0</v>
      </c>
      <c r="P15" s="23">
        <v>0</v>
      </c>
      <c r="Q15" s="7">
        <v>0</v>
      </c>
    </row>
    <row r="16" spans="2:18" x14ac:dyDescent="0.45">
      <c r="B16" s="22">
        <f t="shared" si="0"/>
        <v>8</v>
      </c>
      <c r="C16" s="27" t="s">
        <v>176</v>
      </c>
      <c r="D16" s="28" t="s">
        <v>185</v>
      </c>
      <c r="E16" s="29"/>
      <c r="F16" s="29"/>
      <c r="G16" s="29"/>
      <c r="H16" s="29"/>
      <c r="I16" s="29"/>
      <c r="J16" s="23">
        <v>70</v>
      </c>
      <c r="K16" s="23">
        <v>80</v>
      </c>
      <c r="L16" s="23">
        <v>70</v>
      </c>
      <c r="M16" s="23">
        <v>70</v>
      </c>
      <c r="N16" s="23">
        <v>80</v>
      </c>
      <c r="O16" s="23">
        <v>0</v>
      </c>
      <c r="P16" s="23">
        <v>0</v>
      </c>
      <c r="Q16" s="7">
        <v>0</v>
      </c>
    </row>
    <row r="17" spans="2:17" x14ac:dyDescent="0.45">
      <c r="B17" s="22">
        <f t="shared" si="0"/>
        <v>9</v>
      </c>
      <c r="C17" s="27" t="s">
        <v>177</v>
      </c>
      <c r="D17" s="28" t="s">
        <v>186</v>
      </c>
      <c r="E17" s="29"/>
      <c r="F17" s="29"/>
      <c r="G17" s="29"/>
      <c r="H17" s="29"/>
      <c r="I17" s="29"/>
      <c r="J17" s="23">
        <v>0</v>
      </c>
      <c r="K17" s="23">
        <v>0</v>
      </c>
      <c r="L17" s="23">
        <v>70</v>
      </c>
      <c r="M17" s="23">
        <v>70</v>
      </c>
      <c r="N17" s="23">
        <v>70</v>
      </c>
      <c r="O17" s="23">
        <v>0</v>
      </c>
      <c r="P17" s="23">
        <v>0</v>
      </c>
      <c r="Q17" s="7">
        <v>0</v>
      </c>
    </row>
    <row r="18" spans="2:17" x14ac:dyDescent="0.45">
      <c r="B18" s="22">
        <f t="shared" si="0"/>
        <v>10</v>
      </c>
      <c r="C18" s="27"/>
      <c r="D18" s="28"/>
      <c r="E18" s="29"/>
      <c r="F18" s="29"/>
      <c r="G18" s="29"/>
      <c r="H18" s="29"/>
      <c r="I18" s="29"/>
      <c r="J18" s="23"/>
      <c r="K18" s="23"/>
      <c r="L18" s="23"/>
      <c r="M18" s="23"/>
      <c r="N18" s="23"/>
      <c r="O18" s="23"/>
      <c r="P18" s="23"/>
      <c r="Q18" s="7"/>
    </row>
    <row r="19" spans="2:17" x14ac:dyDescent="0.45">
      <c r="B19" s="22">
        <f t="shared" si="0"/>
        <v>11</v>
      </c>
      <c r="C19" s="27"/>
      <c r="D19" s="28"/>
      <c r="E19" s="29"/>
      <c r="F19" s="29"/>
      <c r="G19" s="29"/>
      <c r="H19" s="29"/>
      <c r="I19" s="29"/>
      <c r="J19" s="23"/>
      <c r="K19" s="23"/>
      <c r="L19" s="23"/>
      <c r="M19" s="23"/>
      <c r="N19" s="23"/>
      <c r="O19" s="23"/>
      <c r="P19" s="23"/>
      <c r="Q19" s="7"/>
    </row>
    <row r="20" spans="2:17" x14ac:dyDescent="0.45">
      <c r="B20" s="22">
        <f t="shared" si="0"/>
        <v>12</v>
      </c>
      <c r="C20" s="27"/>
      <c r="D20" s="28"/>
      <c r="E20" s="29"/>
      <c r="F20" s="29"/>
      <c r="G20" s="29"/>
      <c r="H20" s="29"/>
      <c r="I20" s="29"/>
      <c r="J20" s="23"/>
      <c r="K20" s="23">
        <f>SUM(K9:K17)</f>
        <v>735</v>
      </c>
      <c r="L20" s="23">
        <v>760</v>
      </c>
      <c r="M20" s="23">
        <v>760</v>
      </c>
      <c r="N20" s="23">
        <f>SUM(N9:N17)</f>
        <v>800</v>
      </c>
      <c r="O20" s="23"/>
      <c r="P20" s="23"/>
      <c r="Q20" s="7"/>
    </row>
    <row r="21" spans="2:17" x14ac:dyDescent="0.45">
      <c r="B21" s="22">
        <v>13</v>
      </c>
      <c r="C21" s="27"/>
      <c r="D21" s="28"/>
      <c r="E21" s="29"/>
      <c r="F21" s="29"/>
      <c r="G21" s="29"/>
      <c r="H21" s="29"/>
      <c r="I21" s="29"/>
      <c r="J21" s="23"/>
      <c r="K21" s="23"/>
      <c r="L21" s="23"/>
      <c r="M21" s="23"/>
      <c r="N21" s="23"/>
      <c r="O21" s="23"/>
      <c r="P21" s="23"/>
      <c r="Q21" s="7"/>
    </row>
    <row r="22" spans="2:17" x14ac:dyDescent="0.45">
      <c r="B22" s="22">
        <v>14</v>
      </c>
      <c r="C22" s="27"/>
      <c r="D22" s="28"/>
      <c r="E22" s="29"/>
      <c r="F22" s="29"/>
      <c r="G22" s="29"/>
      <c r="H22" s="29"/>
      <c r="I22" s="29"/>
      <c r="J22" s="23"/>
      <c r="K22" s="23"/>
      <c r="L22" s="23"/>
      <c r="M22" s="23"/>
      <c r="N22" s="23"/>
      <c r="O22" s="23"/>
      <c r="P22" s="23"/>
      <c r="Q22" s="7"/>
    </row>
    <row r="23" spans="2:17" x14ac:dyDescent="0.45">
      <c r="B23" s="22">
        <f t="shared" si="0"/>
        <v>15</v>
      </c>
      <c r="C23" s="27"/>
      <c r="D23" s="28"/>
      <c r="E23" s="29"/>
      <c r="F23" s="29"/>
      <c r="G23" s="29"/>
      <c r="H23" s="29"/>
      <c r="I23" s="29"/>
      <c r="J23" s="23"/>
      <c r="K23" s="23"/>
      <c r="L23" s="23"/>
      <c r="M23" s="23"/>
      <c r="N23" s="23"/>
      <c r="O23" s="23"/>
      <c r="P23" s="23"/>
      <c r="Q23" s="7"/>
    </row>
    <row r="24" spans="2:17" x14ac:dyDescent="0.45">
      <c r="B24" s="22">
        <f t="shared" si="0"/>
        <v>16</v>
      </c>
      <c r="C24" s="22"/>
      <c r="D24" s="38"/>
      <c r="E24" s="38"/>
      <c r="F24" s="38"/>
      <c r="G24" s="38"/>
      <c r="H24" s="38"/>
      <c r="I24" s="38"/>
      <c r="J24" s="23"/>
      <c r="K24" s="23"/>
      <c r="L24" s="23"/>
      <c r="M24" s="23"/>
      <c r="N24" s="23"/>
      <c r="O24" s="23"/>
      <c r="P24" s="23"/>
      <c r="Q24" s="7"/>
    </row>
    <row r="25" spans="2:17" x14ac:dyDescent="0.45">
      <c r="B25" s="22">
        <f t="shared" si="0"/>
        <v>17</v>
      </c>
      <c r="C25" s="22"/>
      <c r="D25" s="38"/>
      <c r="E25" s="38"/>
      <c r="F25" s="38"/>
      <c r="G25" s="38"/>
      <c r="H25" s="38"/>
      <c r="I25" s="38"/>
      <c r="J25" s="23"/>
      <c r="K25" s="23"/>
      <c r="L25" s="23"/>
      <c r="M25" s="23"/>
      <c r="N25" s="23"/>
      <c r="O25" s="23"/>
      <c r="P25" s="23"/>
      <c r="Q25" s="7"/>
    </row>
    <row r="26" spans="2:17" x14ac:dyDescent="0.45">
      <c r="B26" s="22">
        <f t="shared" si="0"/>
        <v>18</v>
      </c>
      <c r="C26" s="22"/>
      <c r="D26" s="38"/>
      <c r="E26" s="38"/>
      <c r="F26" s="38"/>
      <c r="G26" s="38"/>
      <c r="H26" s="38"/>
      <c r="I26" s="38"/>
      <c r="J26" s="23"/>
      <c r="K26" s="23"/>
      <c r="L26" s="23"/>
      <c r="M26" s="23"/>
      <c r="N26" s="23"/>
      <c r="O26" s="23"/>
      <c r="P26" s="23"/>
      <c r="Q26" s="7"/>
    </row>
    <row r="27" spans="2:17" x14ac:dyDescent="0.45">
      <c r="B27" s="22">
        <f t="shared" si="0"/>
        <v>19</v>
      </c>
      <c r="C27" s="22"/>
      <c r="D27" s="38"/>
      <c r="E27" s="38"/>
      <c r="F27" s="38"/>
      <c r="G27" s="38"/>
      <c r="H27" s="38"/>
      <c r="I27" s="38"/>
      <c r="J27" s="23"/>
      <c r="K27" s="23"/>
      <c r="L27" s="23"/>
      <c r="M27" s="23"/>
      <c r="N27" s="23"/>
      <c r="O27" s="23"/>
      <c r="P27" s="23"/>
      <c r="Q27" s="7"/>
    </row>
    <row r="28" spans="2:17" x14ac:dyDescent="0.45">
      <c r="B28" s="22">
        <v>20</v>
      </c>
      <c r="C28" s="22"/>
      <c r="D28" s="38"/>
      <c r="E28" s="38"/>
      <c r="F28" s="38"/>
      <c r="G28" s="38"/>
      <c r="H28" s="38"/>
      <c r="I28" s="38"/>
      <c r="J28" s="23"/>
      <c r="K28" s="23"/>
      <c r="L28" s="23"/>
      <c r="M28" s="23"/>
      <c r="N28" s="23"/>
      <c r="O28" s="23"/>
      <c r="P28" s="23"/>
      <c r="Q28" s="7"/>
    </row>
    <row r="29" spans="2:17" x14ac:dyDescent="0.45">
      <c r="B29" s="22">
        <f t="shared" si="0"/>
        <v>21</v>
      </c>
      <c r="C29" s="22"/>
      <c r="D29" s="38"/>
      <c r="E29" s="38"/>
      <c r="F29" s="38"/>
      <c r="G29" s="38"/>
      <c r="H29" s="38"/>
      <c r="I29" s="38"/>
      <c r="J29" s="23"/>
      <c r="K29" s="23"/>
      <c r="L29" s="23"/>
      <c r="M29" s="23"/>
      <c r="N29" s="23"/>
      <c r="O29" s="23"/>
      <c r="P29" s="23"/>
      <c r="Q29" s="7"/>
    </row>
    <row r="30" spans="2:17" x14ac:dyDescent="0.45">
      <c r="B30" s="22">
        <f t="shared" si="0"/>
        <v>22</v>
      </c>
      <c r="C30" s="22"/>
      <c r="D30" s="38"/>
      <c r="E30" s="38"/>
      <c r="F30" s="38"/>
      <c r="G30" s="38"/>
      <c r="H30" s="38"/>
      <c r="I30" s="38"/>
      <c r="J30" s="23"/>
      <c r="K30" s="23"/>
      <c r="L30" s="23"/>
      <c r="M30" s="23"/>
      <c r="N30" s="23"/>
      <c r="O30" s="23"/>
      <c r="P30" s="23"/>
      <c r="Q30" s="7"/>
    </row>
    <row r="31" spans="2:17" x14ac:dyDescent="0.45">
      <c r="B31" s="22">
        <f t="shared" si="0"/>
        <v>23</v>
      </c>
      <c r="C31" s="22"/>
      <c r="D31" s="38"/>
      <c r="E31" s="38"/>
      <c r="F31" s="38"/>
      <c r="G31" s="38"/>
      <c r="H31" s="38"/>
      <c r="I31" s="38"/>
      <c r="J31" s="23"/>
      <c r="K31" s="23"/>
      <c r="L31" s="23"/>
      <c r="M31" s="23"/>
      <c r="N31" s="23"/>
      <c r="O31" s="23"/>
      <c r="P31" s="23"/>
      <c r="Q31" s="7"/>
    </row>
    <row r="32" spans="2:17" x14ac:dyDescent="0.45">
      <c r="B32" s="22">
        <f t="shared" si="0"/>
        <v>24</v>
      </c>
      <c r="C32" s="22"/>
      <c r="D32" s="38"/>
      <c r="E32" s="38"/>
      <c r="F32" s="38"/>
      <c r="G32" s="38"/>
      <c r="H32" s="38"/>
      <c r="I32" s="38"/>
      <c r="J32" s="23"/>
      <c r="K32" s="23"/>
      <c r="L32" s="23"/>
      <c r="M32" s="23"/>
      <c r="N32" s="23"/>
      <c r="O32" s="23"/>
      <c r="P32" s="23"/>
      <c r="Q32" s="7"/>
    </row>
    <row r="33" spans="2:17" x14ac:dyDescent="0.45">
      <c r="B33" s="22">
        <f t="shared" si="0"/>
        <v>25</v>
      </c>
      <c r="C33" s="22"/>
      <c r="D33" s="38"/>
      <c r="E33" s="38"/>
      <c r="F33" s="38"/>
      <c r="G33" s="38"/>
      <c r="H33" s="38"/>
      <c r="I33" s="38"/>
      <c r="J33" s="23"/>
      <c r="K33" s="23"/>
      <c r="L33" s="23"/>
      <c r="M33" s="23"/>
      <c r="N33" s="23"/>
      <c r="O33" s="23"/>
      <c r="P33" s="23"/>
      <c r="Q33" s="7"/>
    </row>
    <row r="34" spans="2:17" x14ac:dyDescent="0.45">
      <c r="B34" s="22">
        <f t="shared" si="0"/>
        <v>26</v>
      </c>
      <c r="C34" s="22"/>
      <c r="D34" s="38"/>
      <c r="E34" s="38"/>
      <c r="F34" s="38"/>
      <c r="G34" s="38"/>
      <c r="H34" s="38"/>
      <c r="I34" s="38"/>
      <c r="J34" s="23"/>
      <c r="K34" s="23"/>
      <c r="L34" s="23"/>
      <c r="M34" s="23"/>
      <c r="N34" s="23"/>
      <c r="O34" s="23"/>
      <c r="P34" s="23"/>
      <c r="Q34" s="7"/>
    </row>
    <row r="35" spans="2:17" x14ac:dyDescent="0.45">
      <c r="B35" s="22">
        <f t="shared" si="0"/>
        <v>27</v>
      </c>
      <c r="C35" s="22"/>
      <c r="D35" s="38"/>
      <c r="E35" s="38"/>
      <c r="F35" s="38"/>
      <c r="G35" s="38"/>
      <c r="H35" s="38"/>
      <c r="I35" s="38"/>
      <c r="J35" s="23"/>
      <c r="K35" s="23"/>
      <c r="L35" s="23"/>
      <c r="M35" s="23"/>
      <c r="N35" s="23"/>
      <c r="O35" s="23"/>
      <c r="P35" s="23"/>
      <c r="Q35" s="7"/>
    </row>
    <row r="36" spans="2:17" x14ac:dyDescent="0.45">
      <c r="B36" s="22">
        <f t="shared" si="0"/>
        <v>28</v>
      </c>
      <c r="C36" s="22"/>
      <c r="D36" s="38"/>
      <c r="E36" s="38"/>
      <c r="F36" s="38"/>
      <c r="G36" s="38"/>
      <c r="H36" s="38"/>
      <c r="I36" s="38"/>
      <c r="J36" s="23"/>
      <c r="K36" s="23"/>
      <c r="L36" s="23"/>
      <c r="M36" s="23"/>
      <c r="N36" s="23"/>
      <c r="O36" s="23"/>
      <c r="P36" s="23"/>
      <c r="Q36" s="7"/>
    </row>
    <row r="37" spans="2:17" x14ac:dyDescent="0.45">
      <c r="B37" s="22">
        <f t="shared" si="0"/>
        <v>29</v>
      </c>
      <c r="C37" s="22"/>
      <c r="D37" s="38"/>
      <c r="E37" s="38"/>
      <c r="F37" s="38"/>
      <c r="G37" s="38"/>
      <c r="H37" s="38"/>
      <c r="I37" s="38"/>
      <c r="J37" s="23"/>
      <c r="K37" s="23"/>
      <c r="L37" s="23"/>
      <c r="M37" s="23"/>
      <c r="N37" s="23"/>
      <c r="O37" s="23"/>
      <c r="P37" s="23"/>
      <c r="Q37" s="7"/>
    </row>
    <row r="38" spans="2:17" x14ac:dyDescent="0.45">
      <c r="B38" s="22">
        <f t="shared" si="0"/>
        <v>30</v>
      </c>
      <c r="C38" s="22"/>
      <c r="D38" s="38"/>
      <c r="E38" s="38"/>
      <c r="F38" s="38"/>
      <c r="G38" s="38"/>
      <c r="H38" s="38"/>
      <c r="I38" s="38"/>
      <c r="J38" s="23"/>
      <c r="K38" s="23"/>
      <c r="L38" s="23"/>
      <c r="M38" s="23"/>
      <c r="N38" s="23"/>
      <c r="O38" s="23"/>
      <c r="P38" s="23"/>
      <c r="Q38" s="7"/>
    </row>
    <row r="39" spans="2:17" x14ac:dyDescent="0.45">
      <c r="B39" s="22">
        <f t="shared" si="0"/>
        <v>31</v>
      </c>
      <c r="C39" s="22"/>
      <c r="D39" s="38"/>
      <c r="E39" s="38"/>
      <c r="F39" s="38"/>
      <c r="G39" s="38"/>
      <c r="H39" s="38"/>
      <c r="I39" s="38"/>
      <c r="J39" s="23"/>
      <c r="K39" s="23"/>
      <c r="L39" s="23"/>
      <c r="M39" s="23"/>
      <c r="N39" s="23"/>
      <c r="O39" s="23"/>
      <c r="P39" s="23"/>
      <c r="Q39" s="7"/>
    </row>
    <row r="40" spans="2:17" x14ac:dyDescent="0.45">
      <c r="B40" s="22">
        <f t="shared" si="0"/>
        <v>32</v>
      </c>
      <c r="C40" s="22"/>
      <c r="D40" s="38"/>
      <c r="E40" s="38"/>
      <c r="F40" s="38"/>
      <c r="G40" s="38"/>
      <c r="H40" s="38"/>
      <c r="I40" s="38"/>
      <c r="J40" s="23"/>
      <c r="K40" s="23"/>
      <c r="L40" s="23"/>
      <c r="M40" s="23"/>
      <c r="N40" s="23"/>
      <c r="O40" s="23"/>
      <c r="P40" s="23"/>
      <c r="Q40" s="7"/>
    </row>
    <row r="41" spans="2:17" x14ac:dyDescent="0.45">
      <c r="B41" s="22">
        <f t="shared" si="0"/>
        <v>33</v>
      </c>
      <c r="C41" s="22"/>
      <c r="D41" s="38"/>
      <c r="E41" s="38"/>
      <c r="F41" s="38"/>
      <c r="G41" s="38"/>
      <c r="H41" s="38"/>
      <c r="I41" s="38"/>
      <c r="J41" s="23"/>
      <c r="K41" s="23"/>
      <c r="L41" s="23"/>
      <c r="M41" s="23"/>
      <c r="N41" s="23"/>
      <c r="O41" s="23"/>
      <c r="P41" s="23"/>
      <c r="Q41" s="7"/>
    </row>
    <row r="42" spans="2:17" x14ac:dyDescent="0.45">
      <c r="B42" s="22">
        <f t="shared" si="0"/>
        <v>34</v>
      </c>
      <c r="C42" s="22"/>
      <c r="D42" s="38"/>
      <c r="E42" s="38"/>
      <c r="F42" s="38"/>
      <c r="G42" s="38"/>
      <c r="H42" s="38"/>
      <c r="I42" s="38"/>
      <c r="J42" s="23"/>
      <c r="K42" s="23"/>
      <c r="L42" s="23"/>
      <c r="M42" s="23"/>
      <c r="N42" s="23"/>
      <c r="O42" s="23"/>
      <c r="P42" s="23"/>
      <c r="Q42" s="7"/>
    </row>
    <row r="43" spans="2:17" x14ac:dyDescent="0.45">
      <c r="B43" s="22">
        <f t="shared" si="0"/>
        <v>35</v>
      </c>
      <c r="C43" s="4"/>
      <c r="D43" s="38"/>
      <c r="E43" s="38"/>
      <c r="F43" s="38"/>
      <c r="G43" s="38"/>
      <c r="H43" s="38"/>
      <c r="I43" s="38"/>
      <c r="J43" s="23"/>
      <c r="K43" s="23"/>
      <c r="L43" s="23"/>
      <c r="M43" s="23"/>
      <c r="N43" s="23"/>
      <c r="O43" s="23"/>
      <c r="P43" s="23"/>
      <c r="Q43" s="7"/>
    </row>
    <row r="44" spans="2:17" x14ac:dyDescent="0.45">
      <c r="B44" s="22">
        <f t="shared" si="0"/>
        <v>36</v>
      </c>
      <c r="C44" s="4"/>
      <c r="D44" s="38"/>
      <c r="E44" s="38"/>
      <c r="F44" s="38"/>
      <c r="G44" s="38"/>
      <c r="H44" s="38"/>
      <c r="I44" s="38"/>
      <c r="J44" s="23"/>
      <c r="K44" s="23"/>
      <c r="L44" s="23"/>
      <c r="M44" s="23"/>
      <c r="N44" s="23"/>
      <c r="O44" s="23"/>
      <c r="P44" s="23"/>
      <c r="Q44" s="7"/>
    </row>
    <row r="45" spans="2:17" x14ac:dyDescent="0.45">
      <c r="B45" s="22">
        <f t="shared" si="0"/>
        <v>37</v>
      </c>
      <c r="C45" s="4"/>
      <c r="D45" s="38"/>
      <c r="E45" s="38"/>
      <c r="F45" s="38"/>
      <c r="G45" s="38"/>
      <c r="H45" s="38"/>
      <c r="I45" s="38"/>
      <c r="J45" s="23"/>
      <c r="K45" s="23"/>
      <c r="L45" s="23"/>
      <c r="M45" s="23"/>
      <c r="N45" s="23"/>
      <c r="O45" s="23"/>
      <c r="P45" s="23"/>
      <c r="Q45" s="7"/>
    </row>
    <row r="46" spans="2:17" x14ac:dyDescent="0.45">
      <c r="B46" s="22">
        <f t="shared" si="0"/>
        <v>38</v>
      </c>
      <c r="C46" s="4"/>
      <c r="D46" s="38"/>
      <c r="E46" s="38"/>
      <c r="F46" s="38"/>
      <c r="G46" s="38"/>
      <c r="H46" s="38"/>
      <c r="I46" s="38"/>
      <c r="J46" s="23"/>
      <c r="K46" s="23"/>
      <c r="L46" s="23"/>
      <c r="M46" s="23"/>
      <c r="N46" s="23"/>
      <c r="O46" s="23"/>
      <c r="P46" s="23"/>
      <c r="Q46" s="7"/>
    </row>
    <row r="47" spans="2:17" x14ac:dyDescent="0.45">
      <c r="B47" s="22">
        <f t="shared" si="0"/>
        <v>39</v>
      </c>
      <c r="C47" s="4"/>
      <c r="D47" s="38"/>
      <c r="E47" s="38"/>
      <c r="F47" s="38"/>
      <c r="G47" s="38"/>
      <c r="H47" s="38"/>
      <c r="I47" s="38"/>
      <c r="J47" s="23"/>
      <c r="K47" s="23"/>
      <c r="L47" s="23"/>
      <c r="M47" s="23"/>
      <c r="N47" s="23"/>
      <c r="O47" s="23"/>
      <c r="P47" s="23"/>
      <c r="Q47" s="7"/>
    </row>
    <row r="48" spans="2:17" x14ac:dyDescent="0.45">
      <c r="B48" s="22">
        <f t="shared" si="0"/>
        <v>40</v>
      </c>
      <c r="C48" s="4"/>
      <c r="D48" s="38"/>
      <c r="E48" s="38"/>
      <c r="F48" s="38"/>
      <c r="G48" s="38"/>
      <c r="H48" s="38"/>
      <c r="I48" s="38"/>
      <c r="J48" s="23"/>
      <c r="K48" s="23"/>
      <c r="L48" s="23"/>
      <c r="M48" s="23"/>
      <c r="N48" s="23"/>
      <c r="O48" s="23"/>
      <c r="P48" s="23"/>
      <c r="Q48" s="7"/>
    </row>
    <row r="49" spans="2:17" x14ac:dyDescent="0.45">
      <c r="B49" s="22">
        <f t="shared" si="0"/>
        <v>41</v>
      </c>
      <c r="C49" s="4"/>
      <c r="D49" s="38"/>
      <c r="E49" s="38"/>
      <c r="F49" s="38"/>
      <c r="G49" s="38"/>
      <c r="H49" s="38"/>
      <c r="I49" s="38"/>
      <c r="J49" s="23"/>
      <c r="K49" s="23"/>
      <c r="L49" s="23"/>
      <c r="M49" s="23"/>
      <c r="N49" s="23"/>
      <c r="O49" s="23"/>
      <c r="P49" s="23"/>
      <c r="Q49" s="7"/>
    </row>
    <row r="50" spans="2:17" x14ac:dyDescent="0.45">
      <c r="B50" s="22">
        <f t="shared" si="0"/>
        <v>42</v>
      </c>
      <c r="C50" s="4"/>
      <c r="D50" s="38"/>
      <c r="E50" s="38"/>
      <c r="F50" s="38"/>
      <c r="G50" s="38"/>
      <c r="H50" s="38"/>
      <c r="I50" s="38"/>
      <c r="J50" s="23"/>
      <c r="K50" s="23"/>
      <c r="L50" s="23"/>
      <c r="M50" s="23"/>
      <c r="N50" s="23"/>
      <c r="O50" s="23"/>
      <c r="P50" s="23"/>
      <c r="Q50" s="7"/>
    </row>
    <row r="51" spans="2:17" x14ac:dyDescent="0.45">
      <c r="B51" s="22">
        <f t="shared" si="0"/>
        <v>43</v>
      </c>
      <c r="C51" s="13"/>
      <c r="D51" s="39"/>
      <c r="E51" s="40"/>
      <c r="F51" s="40"/>
      <c r="G51" s="40"/>
      <c r="H51" s="40"/>
      <c r="I51" s="41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42"/>
      <c r="D52" s="42"/>
      <c r="E52" s="21"/>
      <c r="H52" s="43" t="s">
        <v>19</v>
      </c>
      <c r="I52" s="43"/>
      <c r="J52" s="25">
        <v>8</v>
      </c>
      <c r="K52" s="25">
        <v>8</v>
      </c>
      <c r="L52" s="25">
        <v>9</v>
      </c>
      <c r="M52" s="25">
        <v>9</v>
      </c>
      <c r="N52" s="25">
        <v>9</v>
      </c>
      <c r="O52" s="25">
        <f t="shared" ref="N52:P52" si="1">COUNTIF(O9:O51,"&gt;=70")</f>
        <v>0</v>
      </c>
      <c r="P52" s="25">
        <f t="shared" si="1"/>
        <v>0</v>
      </c>
      <c r="Q52" s="18">
        <v>0</v>
      </c>
    </row>
    <row r="53" spans="2:17" x14ac:dyDescent="0.45">
      <c r="C53" s="42"/>
      <c r="D53" s="42"/>
      <c r="E53" s="12"/>
      <c r="H53" s="44" t="s">
        <v>20</v>
      </c>
      <c r="I53" s="44"/>
      <c r="J53" s="26">
        <v>1</v>
      </c>
      <c r="K53" s="26">
        <v>1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</row>
    <row r="54" spans="2:17" x14ac:dyDescent="0.45">
      <c r="C54" s="42"/>
      <c r="D54" s="42"/>
      <c r="E54" s="42"/>
      <c r="H54" s="44" t="s">
        <v>21</v>
      </c>
      <c r="I54" s="44"/>
      <c r="J54" s="26">
        <v>9</v>
      </c>
      <c r="K54" s="26">
        <v>9</v>
      </c>
      <c r="L54" s="26">
        <v>9</v>
      </c>
      <c r="M54" s="26">
        <v>9</v>
      </c>
      <c r="N54" s="26">
        <v>0</v>
      </c>
      <c r="O54" s="26">
        <v>0</v>
      </c>
      <c r="P54" s="26">
        <v>0</v>
      </c>
      <c r="Q54" s="26">
        <v>0</v>
      </c>
    </row>
    <row r="55" spans="2:17" x14ac:dyDescent="0.45">
      <c r="C55" s="42"/>
      <c r="D55" s="42"/>
      <c r="E55" s="21"/>
      <c r="F55" s="5"/>
      <c r="H55" s="45" t="s">
        <v>16</v>
      </c>
      <c r="I55" s="45"/>
      <c r="J55" s="20">
        <v>0.89</v>
      </c>
      <c r="K55" s="17">
        <v>0.89</v>
      </c>
      <c r="L55" s="17">
        <v>1</v>
      </c>
      <c r="M55" s="17">
        <v>1</v>
      </c>
      <c r="N55" s="17">
        <v>1</v>
      </c>
      <c r="O55" s="17" t="e">
        <f t="shared" ref="N55:P55" si="2">O52/O54</f>
        <v>#DIV/0!</v>
      </c>
      <c r="P55" s="17" t="e">
        <f t="shared" si="2"/>
        <v>#DIV/0!</v>
      </c>
      <c r="Q55" s="17">
        <v>0</v>
      </c>
    </row>
    <row r="56" spans="2:17" x14ac:dyDescent="0.45">
      <c r="C56" s="42"/>
      <c r="D56" s="42"/>
      <c r="E56" s="21"/>
      <c r="F56" s="5"/>
      <c r="H56" s="45" t="s">
        <v>17</v>
      </c>
      <c r="I56" s="45"/>
      <c r="J56" s="16">
        <f>J53/J54</f>
        <v>0.1111111111111111</v>
      </c>
      <c r="K56" s="16">
        <f t="shared" ref="K56:Q56" si="3">K53/K54</f>
        <v>0.1111111111111111</v>
      </c>
      <c r="L56" s="17">
        <v>0</v>
      </c>
      <c r="M56" s="17">
        <v>0</v>
      </c>
      <c r="N56" s="17">
        <v>0</v>
      </c>
      <c r="O56" s="17" t="e">
        <f t="shared" si="3"/>
        <v>#DIV/0!</v>
      </c>
      <c r="P56" s="17" t="e">
        <f t="shared" si="3"/>
        <v>#DIV/0!</v>
      </c>
      <c r="Q56" s="17" t="e">
        <f t="shared" si="3"/>
        <v>#DIV/0!</v>
      </c>
    </row>
    <row r="57" spans="2:17" x14ac:dyDescent="0.45">
      <c r="C57" s="42"/>
      <c r="D57" s="42"/>
      <c r="E57" s="12"/>
      <c r="F57" s="5"/>
    </row>
    <row r="58" spans="2:17" x14ac:dyDescent="0.45">
      <c r="C58" s="21"/>
      <c r="D58" s="21"/>
      <c r="E58" s="12"/>
      <c r="F58" s="5"/>
    </row>
    <row r="59" spans="2:17" x14ac:dyDescent="0.45">
      <c r="J59" s="46"/>
      <c r="K59" s="46"/>
      <c r="L59" s="46"/>
      <c r="M59" s="46"/>
      <c r="N59" s="46"/>
      <c r="O59" s="46"/>
      <c r="P59" s="46"/>
    </row>
    <row r="60" spans="2:17" x14ac:dyDescent="0.45">
      <c r="J60" s="47" t="s">
        <v>18</v>
      </c>
      <c r="K60" s="47"/>
      <c r="L60" s="47"/>
      <c r="M60" s="47"/>
      <c r="N60" s="47"/>
      <c r="O60" s="47"/>
      <c r="P60" s="47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0:I10"/>
    <mergeCell ref="D11:I11"/>
    <mergeCell ref="D12:I12"/>
    <mergeCell ref="D13:I13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6:G6"/>
    <mergeCell ref="I6:J6"/>
    <mergeCell ref="K6:P6"/>
    <mergeCell ref="D9:I9"/>
    <mergeCell ref="B2:P2"/>
    <mergeCell ref="C3:P3"/>
    <mergeCell ref="D4:G4"/>
    <mergeCell ref="J4:K4"/>
    <mergeCell ref="N4:O4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ELECTRONICA ANALOGICA 302 A</vt:lpstr>
      <vt:lpstr>ELECTRONICA ANALOGICA 302 B</vt:lpstr>
      <vt:lpstr>ANALISIS DE CIRC ELECT CA 502 B</vt:lpstr>
      <vt:lpstr>SIST. ELECT POTENCIA 602 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2024-01-03T21:51:01Z</dcterms:modified>
</cp:coreProperties>
</file>