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13_ncr:1_{0B900CC9-2F61-4CE6-86D9-BE74C2F3EB7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1" l="1"/>
  <c r="L16" i="10"/>
  <c r="L15" i="10"/>
  <c r="L14" i="10"/>
  <c r="L15" i="31"/>
  <c r="L14" i="31"/>
  <c r="L16" i="29"/>
  <c r="L15" i="29"/>
  <c r="L14" i="29"/>
  <c r="F23" i="32"/>
  <c r="E23" i="32"/>
  <c r="L16" i="30" l="1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<sst xmlns="http://schemas.openxmlformats.org/spreadsheetml/2006/main" count="353" uniqueCount="51">
  <si>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</si>
  <si>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</si>
  <si>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</si>
  <si>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</si>
  <si>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</si>
  <si>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</si>
  <si>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</si>
  <si>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</si>
  <si>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</si>
  <si>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</si>
  <si>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</si>
  <si>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</si>
  <si>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</si>
  <si>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</si>
  <si>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</si>
  <si>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</si>
  <si>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</si>
  <si>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</si>
  <si>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</si>
  <si>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</si>
  <si>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</si>
  <si>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</si>
  <si>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</si>
  <si>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</si>
  <si>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</si>
  <si>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</si>
  <si>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</si>
  <si>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</si>
  <si>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</si>
  <si>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</si>
  <si>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</si>
  <si>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</si>
  <si>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</si>
  <si>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</si>
  <si>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</si>
  <si>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EN GESTION EMPRESARIAL</t>
  </si>
  <si>
    <t>M.E. ANA DEL CARMEN TORRES VIRGEN</t>
  </si>
  <si>
    <t>IGEM</t>
  </si>
  <si>
    <t>MTRA. ANA KARENINA CORDOBA FERMAN</t>
  </si>
  <si>
    <t>SEP 2023 - ENERO 2024</t>
  </si>
  <si>
    <t>DESARROLLO HUMANO</t>
  </si>
  <si>
    <t>107 A</t>
  </si>
  <si>
    <t>FUNDAMENTOS DE INVESTIGACION</t>
  </si>
  <si>
    <t>ECONOMIA EMPRESARIAL</t>
  </si>
  <si>
    <t>III</t>
  </si>
  <si>
    <t>307 C</t>
  </si>
  <si>
    <t>DESARROLLO SUSTENTABLE</t>
  </si>
  <si>
    <t>707A</t>
  </si>
  <si>
    <t>107 B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</si>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</sst>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21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88</v>
      </c>
      <c r="N15" s="15">
        <v>0.86</v>
      </c>
    </row>
    <row r="16" spans="1:14" s="11" customFormat="1" x14ac:dyDescent="0.2">
      <c r="A16" s="8" t="s">
        <v>43</v>
      </c>
      <c r="B16" s="9" t="s">
        <v>21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93</v>
      </c>
      <c r="N16" s="15">
        <v>0.56000000000000005</v>
      </c>
    </row>
    <row r="17" spans="1:14" s="11" customFormat="1" x14ac:dyDescent="0.2">
      <c r="A17" s="8" t="s">
        <v>46</v>
      </c>
      <c r="B17" s="9" t="s">
        <v>21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f t="shared" ref="I23" si="0">(E23-SUM(F23:G23))-K23</f>
        <v>4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92</v>
      </c>
      <c r="N23" s="19">
        <f>AVERAGE(N14:N22)</f>
        <v>0.75750000000000006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14" sqref="L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2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30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30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89</v>
      </c>
      <c r="N15" s="15">
        <v>0.93</v>
      </c>
    </row>
    <row r="16" spans="1:14" s="11" customFormat="1" x14ac:dyDescent="0.2">
      <c r="A16" s="8" t="s">
        <v>43</v>
      </c>
      <c r="B16" s="9" t="s">
        <v>30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96</v>
      </c>
      <c r="N16" s="15">
        <v>0.75</v>
      </c>
    </row>
    <row r="17" spans="1:14" s="11" customFormat="1" x14ac:dyDescent="0.2">
      <c r="A17" s="8" t="s">
        <v>46</v>
      </c>
      <c r="B17" s="9" t="s">
        <v>30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93.5</v>
      </c>
      <c r="N23" s="19">
        <f>AVERAGE(N14:N22)</f>
        <v>0.87750000000000006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9" zoomScale="93" zoomScaleNormal="93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3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44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0.85</v>
      </c>
    </row>
    <row r="15" spans="1:14" s="11" customFormat="1" x14ac:dyDescent="0.2">
      <c r="A15" s="8" t="s">
        <v>42</v>
      </c>
      <c r="B15" s="9" t="s">
        <v>44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90</v>
      </c>
      <c r="N15" s="15">
        <v>0.79</v>
      </c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100</v>
      </c>
      <c r="N16" s="15">
        <v>1</v>
      </c>
    </row>
    <row r="17" spans="1:14" s="11" customFormat="1" x14ac:dyDescent="0.2">
      <c r="A17" s="8" t="s">
        <v>46</v>
      </c>
      <c r="B17" s="9" t="s">
        <v>44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94.75</v>
      </c>
      <c r="N23" s="19">
        <f>AVERAGE(N14:N22)</f>
        <v>0.89500000000000002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abSelected="1" topLeftCell="A5" zoomScale="93" zoomScaleNormal="93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49</v>
      </c>
      <c r="C14" s="9" t="s">
        <v>41</v>
      </c>
      <c r="D14" s="9" t="s">
        <v>37</v>
      </c>
      <c r="E14" s="9">
        <v>29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88</v>
      </c>
      <c r="N14" s="15">
        <v>0.69</v>
      </c>
    </row>
    <row r="15" spans="1:14" s="11" customFormat="1" x14ac:dyDescent="0.2">
      <c r="A15" s="8" t="s">
        <v>42</v>
      </c>
      <c r="B15" s="9" t="s">
        <v>49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71</v>
      </c>
      <c r="N15" s="15">
        <v>0.86</v>
      </c>
    </row>
    <row r="16" spans="1:14" s="11" customFormat="1" x14ac:dyDescent="0.2">
      <c r="A16" s="8" t="s">
        <v>43</v>
      </c>
      <c r="B16" s="9" t="s">
        <v>49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100</v>
      </c>
      <c r="N16" s="15">
        <v>1</v>
      </c>
    </row>
    <row r="17" spans="1:14" s="11" customFormat="1" x14ac:dyDescent="0.2">
      <c r="A17" s="8" t="s">
        <v>46</v>
      </c>
      <c r="B17" s="9" t="s">
        <v>49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89.5</v>
      </c>
      <c r="N23" s="19">
        <f>AVERAGE(N14:N22)</f>
        <v>0.87249999999999994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opLeftCell="A3" zoomScale="93" zoomScaleNormal="93" zoomScaleSheetLayoutView="100" workbookViewId="0">
      <selection activeCell="I19" sqref="I19:I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34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8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40</v>
      </c>
      <c r="B14" s="9" t="s">
        <v>50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42</v>
      </c>
      <c r="B15" s="9"/>
      <c r="C15" s="9" t="s">
        <v>48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43</v>
      </c>
      <c r="B16" s="9" t="s">
        <v>50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50</v>
      </c>
      <c r="C17" s="9" t="s">
        <v>47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 t="s">
        <v>30</v>
      </c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2024-01-06T12:22:45Z</dcterms:modified>
  <cp:category/>
  <cp:contentStatus/>
</cp:coreProperties>
</file>