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Reportes\"/>
    </mc:Choice>
  </mc:AlternateContent>
  <bookViews>
    <workbookView xWindow="-108" yWindow="-108" windowWidth="23256" windowHeight="12576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4" l="1"/>
  <c r="D15" i="24"/>
  <c r="C15" i="24"/>
  <c r="A15" i="24"/>
  <c r="I15" i="10" l="1"/>
  <c r="N28" i="25" l="1"/>
  <c r="M28" i="25"/>
  <c r="K28" i="25"/>
  <c r="G28" i="25"/>
  <c r="F28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L14" i="10"/>
  <c r="L14" i="25" l="1"/>
  <c r="L15" i="25"/>
  <c r="L16" i="25"/>
  <c r="H14" i="25"/>
  <c r="H15" i="25"/>
  <c r="H16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<sst xmlns="http://schemas.openxmlformats.org/spreadsheetml/2006/main" count="203" uniqueCount="47">
  <si>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</si>
  <si>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</si>
  <si>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</si>
  <si>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</si>
  <si>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</si>
  <si>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</si>
  <si>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</si>
  <si>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</si>
  <si>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</si>
  <si>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</si>
  <si>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</si>
  <si>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</si>
  <si>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</si>
  <si>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</si>
  <si>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</si>
  <si>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</si>
  <si>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</si>
  <si>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</si>
  <si>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</si>
  <si>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</si>
  <si>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</si>
  <si>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</si>
  <si>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</si>
  <si>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</si>
  <si>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</si>
  <si>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</si>
  <si>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</si>
  <si>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</si>
  <si>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</si>
  <si>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</si>
  <si>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</si>
  <si>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</si>
  <si>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</si>
  <si>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</si>
  <si>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SEP 2023 - ENE 2024</t>
  </si>
  <si>
    <t>FUNDAMENTOS DE FÍSICA</t>
  </si>
  <si>
    <t>107C</t>
  </si>
  <si>
    <t>DESARROLLO DE LA COMPETITIVIDAD ORGANIZACIONAL</t>
  </si>
  <si>
    <t>907A</t>
  </si>
  <si>
    <t>GESTION ESTRATEGICA</t>
  </si>
  <si>
    <t>707A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</si>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</sst>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</v>
      </c>
      <c r="F15" s="9">
        <v>1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35</v>
      </c>
      <c r="F16" s="9">
        <v>35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/>
      <c r="I28" s="17">
        <f t="shared" si="1"/>
        <v>0</v>
      </c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FÍSICA</v>
      </c>
      <c r="B14" s="9" t="s">
        <v>41</v>
      </c>
      <c r="C14" s="9" t="str">
        <f>'1'!C14</f>
        <v>107C</v>
      </c>
      <c r="D14" s="9" t="str">
        <f>'1'!D14</f>
        <v>IGEM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41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GESTION ESTRATEGICA</v>
      </c>
      <c r="B16" s="9" t="s">
        <v>41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9" t="s">
        <v>37</v>
      </c>
      <c r="B17" s="9" t="s">
        <v>42</v>
      </c>
      <c r="C17" s="9" t="s">
        <v>38</v>
      </c>
      <c r="D17" s="9" t="s">
        <v>33</v>
      </c>
      <c r="E17" s="9">
        <v>1</v>
      </c>
      <c r="F17" s="9">
        <v>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 t="s">
        <v>39</v>
      </c>
      <c r="B18" s="9" t="s">
        <v>42</v>
      </c>
      <c r="C18" s="9" t="s">
        <v>40</v>
      </c>
      <c r="D18" s="9" t="s">
        <v>33</v>
      </c>
      <c r="E18" s="9">
        <v>35</v>
      </c>
      <c r="F18" s="9">
        <v>35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99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FÍSICA</v>
      </c>
      <c r="B14" s="9" t="s">
        <v>42</v>
      </c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43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GESTION ESTRATEGICA</v>
      </c>
      <c r="B16" s="9" t="s">
        <v>43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x14ac:dyDescent="0.25">
      <c r="A17" s="9" t="s">
        <v>35</v>
      </c>
      <c r="B17" s="9" t="s">
        <v>43</v>
      </c>
      <c r="C17" s="9" t="s">
        <v>36</v>
      </c>
      <c r="D17" s="9" t="s">
        <v>33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9" t="s">
        <v>37</v>
      </c>
      <c r="B18" s="9" t="s">
        <v>44</v>
      </c>
      <c r="C18" s="9" t="s">
        <v>38</v>
      </c>
      <c r="D18" s="9" t="s">
        <v>33</v>
      </c>
      <c r="E18" s="9">
        <v>1</v>
      </c>
      <c r="F18" s="9">
        <v>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 t="s">
        <v>39</v>
      </c>
      <c r="B19" s="9" t="s">
        <v>44</v>
      </c>
      <c r="C19" s="9" t="s">
        <v>40</v>
      </c>
      <c r="D19" s="9" t="s">
        <v>33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126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F19" sqref="F18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FÍSICA</v>
      </c>
      <c r="B14" s="9" t="s">
        <v>43</v>
      </c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45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</v>
      </c>
      <c r="F28" s="17">
        <f>SUM(F14:F27)</f>
        <v>28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="85" zoomScaleNormal="85" zoomScaleSheetLayoutView="100" workbookViewId="0">
      <selection activeCell="F16" sqref="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FÍSICA</v>
      </c>
      <c r="B14" s="9" t="s">
        <v>46</v>
      </c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27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46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GESTION ESTRATEGICA</v>
      </c>
      <c r="B16" s="9" t="s">
        <v>46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99.333333333333329</v>
      </c>
      <c r="N28" s="19">
        <f>AVERAGE(N14:N27)</f>
        <v>0.94333333333333336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2024-01-09T19:09:41Z</dcterms:modified>
  <cp:category/>
  <cp:contentStatus/>
</cp:coreProperties>
</file>