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2\"/>
    </mc:Choice>
  </mc:AlternateContent>
  <xr:revisionPtr revIDLastSave="0" documentId="13_ncr:1_{C86E648B-7A8A-476B-A405-E99DA5071C1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8" l="1"/>
  <c r="A26" i="8"/>
  <c r="A25" i="8"/>
  <c r="A24" i="8"/>
  <c r="A23" i="8"/>
  <c r="A22" i="8"/>
  <c r="A21" i="8"/>
  <c r="A26" i="7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2" i="8"/>
  <c r="C32" i="8"/>
  <c r="A17" i="8"/>
  <c r="A14" i="8"/>
  <c r="B11" i="8"/>
  <c r="G9" i="8"/>
  <c r="B8" i="8"/>
  <c r="A33" i="8" s="1"/>
  <c r="B6" i="8"/>
  <c r="G31" i="7"/>
  <c r="C31" i="7"/>
  <c r="A17" i="7"/>
  <c r="A14" i="7"/>
  <c r="B11" i="7"/>
  <c r="G9" i="7"/>
  <c r="B8" i="7"/>
  <c r="A32" i="7" s="1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<sst xmlns="http://schemas.openxmlformats.org/spreadsheetml/2006/main" count="136" uniqueCount="56">
  <si>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</si>
  <si>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</si>
  <si>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</si>
  <si>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</si>
  <si>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</si>
  <si>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</si>
  <si>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</si>
  <si>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</si>
  <si>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</si>
  <si>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</si>
  <si>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</si>
  <si>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</si>
  <si>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</si>
  <si>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</si>
  <si>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</si>
  <si>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</si>
  <si>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</si>
  <si>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</si>
  <si>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</si>
  <si>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</si>
  <si>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</si>
  <si>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</si>
  <si>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</si>
  <si>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</si>
  <si>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</si>
  <si>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</si>
  <si>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</si>
  <si>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</si>
  <si>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</si>
  <si>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</si>
  <si>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</si>
  <si>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</si>
  <si>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</si>
  <si>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</si>
  <si>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</si>
  <si>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</si>
  <si>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</si>
  <si>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</si>
  <si>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</si>
  <si>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</si>
  <si>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</si>
  <si>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t>Archivo electrónico</t>
  </si>
  <si>
    <t>Archivo electrónico, evidencia de correo electrónico y Whatssap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</si>
  <si>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</si>
  <si>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</si>
  <si>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1 borrador de informe técnico  
1 borrador de artículo de divulgación
3 reportes de Proyectos Individuales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</si>
  <si>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</si>
  <si>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</si>
  <si>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</si>
  <si>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</si>
  <si>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</si>
  <si>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</si>
  <si>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</si>
  <si>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</si>
  <si>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23/10/2023-17/11/2023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</si>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</sst>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20" zoomScaleNormal="12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">
      <c r="A6" s="16"/>
      <c r="B6" s="32" t="s">
        <v>32</v>
      </c>
      <c r="C6" s="32"/>
      <c r="D6" s="32"/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5" t="s">
        <v>37</v>
      </c>
      <c r="G9" s="35"/>
    </row>
    <row r="11" spans="1:7" ht="31.5" customHeight="1" x14ac:dyDescent="0.2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18" t="s">
        <v>18</v>
      </c>
      <c r="B18" s="18"/>
      <c r="C18" s="18"/>
      <c r="D18" s="18"/>
      <c r="E18" s="18"/>
      <c r="F18" s="18"/>
      <c r="G18" s="18"/>
    </row>
    <row r="19" spans="1:7" s="6" customFormat="1" x14ac:dyDescent="0.2">
      <c r="A19" s="29" t="s">
        <v>6</v>
      </c>
      <c r="B19" s="30"/>
      <c r="C19" s="30"/>
      <c r="D19" s="30"/>
      <c r="E19" s="30"/>
      <c r="F19" s="31"/>
      <c r="G19" s="12" t="s">
        <v>13</v>
      </c>
    </row>
    <row r="20" spans="1:7" s="6" customFormat="1" ht="25.5" customHeight="1" x14ac:dyDescent="0.2">
      <c r="A20" s="21" t="s">
        <v>46</v>
      </c>
      <c r="B20" s="22"/>
      <c r="C20" s="22"/>
      <c r="D20" s="22"/>
      <c r="E20" s="22"/>
      <c r="F20" s="23"/>
      <c r="G20" s="11" t="s">
        <v>38</v>
      </c>
    </row>
    <row r="21" spans="1:7" s="6" customFormat="1" x14ac:dyDescent="0.2">
      <c r="A21" s="21" t="s">
        <v>47</v>
      </c>
      <c r="B21" s="22"/>
      <c r="C21" s="22"/>
      <c r="D21" s="22"/>
      <c r="E21" s="22"/>
      <c r="F21" s="23"/>
      <c r="G21" s="11" t="s">
        <v>38</v>
      </c>
    </row>
    <row r="22" spans="1:7" s="6" customFormat="1" x14ac:dyDescent="0.2">
      <c r="A22" s="21" t="s">
        <v>48</v>
      </c>
      <c r="B22" s="22"/>
      <c r="C22" s="22"/>
      <c r="D22" s="22"/>
      <c r="E22" s="22"/>
      <c r="F22" s="23"/>
      <c r="G22" s="11" t="s">
        <v>38</v>
      </c>
    </row>
    <row r="23" spans="1:7" s="6" customFormat="1" ht="15" customHeight="1" x14ac:dyDescent="0.2">
      <c r="A23" s="21" t="s">
        <v>49</v>
      </c>
      <c r="B23" s="22"/>
      <c r="C23" s="22"/>
      <c r="D23" s="22"/>
      <c r="E23" s="22"/>
      <c r="F23" s="23"/>
      <c r="G23" s="11" t="s">
        <v>38</v>
      </c>
    </row>
    <row r="24" spans="1:7" s="6" customFormat="1" ht="15" customHeight="1" x14ac:dyDescent="0.2">
      <c r="A24" s="21" t="s">
        <v>50</v>
      </c>
      <c r="B24" s="22"/>
      <c r="C24" s="22"/>
      <c r="D24" s="22"/>
      <c r="E24" s="22"/>
      <c r="F24" s="23"/>
      <c r="G24" s="11" t="s">
        <v>38</v>
      </c>
    </row>
    <row r="25" spans="1:7" s="6" customFormat="1" ht="15" customHeight="1" x14ac:dyDescent="0.2">
      <c r="A25" s="21" t="s">
        <v>51</v>
      </c>
      <c r="B25" s="22"/>
      <c r="C25" s="22"/>
      <c r="D25" s="22"/>
      <c r="E25" s="22"/>
      <c r="F25" s="23"/>
      <c r="G25" s="11" t="s">
        <v>38</v>
      </c>
    </row>
    <row r="26" spans="1:7" s="6" customFormat="1" x14ac:dyDescent="0.2">
      <c r="A26" s="21" t="s">
        <v>52</v>
      </c>
      <c r="B26" s="22"/>
      <c r="C26" s="22"/>
      <c r="D26" s="22"/>
      <c r="E26" s="22"/>
      <c r="F26" s="23"/>
      <c r="G26" s="11" t="s">
        <v>38</v>
      </c>
    </row>
    <row r="27" spans="1:7" s="6" customFormat="1" ht="15" customHeight="1" x14ac:dyDescent="0.2">
      <c r="A27" s="21" t="s">
        <v>53</v>
      </c>
      <c r="B27" s="22"/>
      <c r="C27" s="22"/>
      <c r="D27" s="22"/>
      <c r="E27" s="22"/>
      <c r="F27" s="23"/>
      <c r="G27" s="11" t="s">
        <v>38</v>
      </c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4" t="s">
        <v>36</v>
      </c>
      <c r="D32" s="24"/>
      <c r="E32"/>
      <c r="F32" s="27" t="s">
        <v>34</v>
      </c>
      <c r="G32" s="27"/>
    </row>
    <row r="33" spans="1:7" ht="53.25" customHeight="1" x14ac:dyDescent="0.2">
      <c r="A33" s="9" t="s">
        <v>15</v>
      </c>
      <c r="C33" s="25" t="s">
        <v>40</v>
      </c>
      <c r="D33" s="26"/>
      <c r="F33" s="28" t="s">
        <v>35</v>
      </c>
      <c r="G33" s="28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9"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="110" zoomScaleNormal="11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6"/>
      <c r="B6" s="34" t="s">
        <v>32</v>
      </c>
      <c r="C6" s="34"/>
      <c r="D6" s="34"/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42">
        <v>1</v>
      </c>
      <c r="C9" s="42"/>
      <c r="D9" s="8"/>
      <c r="F9" s="4" t="s">
        <v>11</v>
      </c>
      <c r="G9" s="39" t="str">
        <f>Registro!F9</f>
        <v>SEPTIEMBRE 2023-ENERO 2024</v>
      </c>
      <c r="H9" s="39"/>
    </row>
    <row r="10" spans="1:8" x14ac:dyDescent="0.2">
      <c r="G10" s="40"/>
      <c r="H10" s="40"/>
    </row>
    <row r="11" spans="1:8" ht="31.5" customHeight="1" x14ac:dyDescent="0.2">
      <c r="A11" s="4" t="s">
        <v>4</v>
      </c>
      <c r="B11" s="24" t="str">
        <f>Registro!B11</f>
        <v>INVESTIGACIÓN Y DESARROLLO TECNOLÓGICO (Informe técnico).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0" t="str">
        <f>Registro!A17</f>
        <v>1 borrador de informe técnico  
1 borrador de artículo de divulgación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Registro!A20</f>
        <v>Preparación y análisis de la información</v>
      </c>
      <c r="B21" s="20"/>
      <c r="C21" s="50" t="s">
        <v>39</v>
      </c>
      <c r="D21" s="51"/>
      <c r="E21" s="52"/>
      <c r="F21" s="20" t="s">
        <v>41</v>
      </c>
      <c r="G21" s="20"/>
      <c r="H21" s="10">
        <v>1</v>
      </c>
    </row>
    <row r="22" spans="1:8" s="6" customFormat="1" ht="35.25" customHeight="1" x14ac:dyDescent="0.2">
      <c r="A22" s="20" t="str">
        <f>Registro!A21</f>
        <v>Identificar las secciones y el alcance del informe</v>
      </c>
      <c r="B22" s="20"/>
      <c r="C22" s="50" t="s">
        <v>39</v>
      </c>
      <c r="D22" s="51"/>
      <c r="E22" s="52"/>
      <c r="F22" s="20" t="s">
        <v>41</v>
      </c>
      <c r="G22" s="20"/>
      <c r="H22" s="10">
        <v>1</v>
      </c>
    </row>
    <row r="23" spans="1:8" s="6" customFormat="1" ht="35.25" customHeight="1" x14ac:dyDescent="0.2">
      <c r="A23" s="20" t="str">
        <f>Registro!A22</f>
        <v>Redactar la Introducción y el Marco teórico</v>
      </c>
      <c r="B23" s="20"/>
      <c r="C23" s="50" t="s">
        <v>39</v>
      </c>
      <c r="D23" s="51"/>
      <c r="E23" s="52"/>
      <c r="F23" s="20" t="s">
        <v>42</v>
      </c>
      <c r="G23" s="20"/>
      <c r="H23" s="10">
        <v>0</v>
      </c>
    </row>
    <row r="24" spans="1:8" s="6" customFormat="1" ht="35.25" customHeight="1" x14ac:dyDescent="0.2">
      <c r="A24" s="20" t="str">
        <f>Registro!A23</f>
        <v xml:space="preserve">Redactar la metodología </v>
      </c>
      <c r="B24" s="20"/>
      <c r="C24" s="50" t="s">
        <v>39</v>
      </c>
      <c r="D24" s="51"/>
      <c r="E24" s="52"/>
      <c r="F24" s="20" t="s">
        <v>41</v>
      </c>
      <c r="G24" s="20"/>
      <c r="H24" s="10">
        <v>0</v>
      </c>
    </row>
    <row r="25" spans="1:8" s="6" customFormat="1" ht="35.25" customHeight="1" x14ac:dyDescent="0.2">
      <c r="A25" s="20" t="str">
        <f>Registro!A26</f>
        <v>Integrar el informe</v>
      </c>
      <c r="B25" s="20"/>
      <c r="C25" s="50" t="s">
        <v>39</v>
      </c>
      <c r="D25" s="51"/>
      <c r="E25" s="52"/>
      <c r="F25" s="20" t="s">
        <v>42</v>
      </c>
      <c r="G25" s="20"/>
      <c r="H25" s="10">
        <v>0</v>
      </c>
    </row>
    <row r="26" spans="1:8" s="6" customFormat="1" ht="35.25" customHeight="1" x14ac:dyDescent="0.2">
      <c r="A26" s="21" t="str">
        <f>Registro!A27</f>
        <v>Redactar el borrador del informe técnico</v>
      </c>
      <c r="B26" s="23"/>
      <c r="C26" s="50" t="s">
        <v>39</v>
      </c>
      <c r="D26" s="51"/>
      <c r="E26" s="52"/>
      <c r="F26" s="20" t="s">
        <v>41</v>
      </c>
      <c r="G26" s="20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DR. TONATIUH SOSME SANCHEZ</v>
      </c>
      <c r="D31" s="24"/>
      <c r="E31" s="24"/>
      <c r="G31" s="24" t="str">
        <f>Registro!F32</f>
        <v>MCJyS OFELIA ENRIQUEZ ORDAZ</v>
      </c>
      <c r="H31" s="24"/>
    </row>
    <row r="32" spans="1:8" ht="28.5" customHeight="1" x14ac:dyDescent="0.2">
      <c r="A32" s="9" t="str">
        <f>B8</f>
        <v>MCIQ. INDRA DE LA O ORTIZ</v>
      </c>
      <c r="C32" s="43" t="s">
        <v>40</v>
      </c>
      <c r="D32" s="43"/>
      <c r="E32" s="43"/>
      <c r="G32" s="14" t="s">
        <v>14</v>
      </c>
      <c r="H32" s="14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0">
    <mergeCell ref="C32:E32"/>
    <mergeCell ref="A34:H34"/>
    <mergeCell ref="G31:H31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22" zoomScale="140" zoomScaleNormal="140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28.85546875" style="1" customWidth="1"/>
    <col min="2" max="2" width="6" style="1" customWidth="1"/>
    <col min="3" max="4" width="6.5703125" style="1" customWidth="1"/>
    <col min="5" max="5" width="8.85546875" style="1" customWidth="1"/>
    <col min="6" max="6" width="9.7109375" style="1" customWidth="1"/>
    <col min="7" max="7" width="11.42578125" style="1"/>
    <col min="8" max="8" width="14" style="1" customWidth="1"/>
    <col min="9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6"/>
      <c r="B6" s="47" t="str">
        <f>Registro!B6</f>
        <v>DEPARTAMENTO DE CIENCIAS BASICAS</v>
      </c>
      <c r="C6" s="47"/>
      <c r="D6" s="47"/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ht="12.75" customHeight="1" x14ac:dyDescent="0.2">
      <c r="A9" s="4" t="s">
        <v>2</v>
      </c>
      <c r="B9" s="27">
        <v>2</v>
      </c>
      <c r="C9" s="27"/>
      <c r="D9" s="8"/>
      <c r="F9" s="4" t="s">
        <v>11</v>
      </c>
      <c r="G9" s="48" t="str">
        <f>Registro!F9</f>
        <v>SEPTIEMBRE 2023-ENERO 2024</v>
      </c>
      <c r="H9" s="48"/>
    </row>
    <row r="10" spans="1:8" x14ac:dyDescent="0.2">
      <c r="G10" s="49"/>
      <c r="H10" s="49"/>
    </row>
    <row r="11" spans="1:8" x14ac:dyDescent="0.2">
      <c r="A11" s="4" t="s">
        <v>4</v>
      </c>
      <c r="B11" s="27" t="str">
        <f>Registro!B11</f>
        <v>INVESTIGACIÓN Y DESARROLLO TECNOLÓGICO (Informe técnico).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1 borrador de informe técnico  
1 borrador de artículo de divulgación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Registro!A20</f>
        <v>Preparación y análisis de la información</v>
      </c>
      <c r="B21" s="20"/>
      <c r="C21" s="41" t="s">
        <v>54</v>
      </c>
      <c r="D21" s="41"/>
      <c r="E21" s="41"/>
      <c r="F21" s="46" t="s">
        <v>24</v>
      </c>
      <c r="G21" s="46"/>
      <c r="H21" s="10">
        <v>0.66</v>
      </c>
    </row>
    <row r="22" spans="1:8" s="6" customFormat="1" ht="35.25" customHeight="1" x14ac:dyDescent="0.2">
      <c r="A22" s="20" t="str">
        <f>Registro!A21</f>
        <v>Identificar las secciones y el alcance del informe</v>
      </c>
      <c r="B22" s="20"/>
      <c r="C22" s="41" t="s">
        <v>54</v>
      </c>
      <c r="D22" s="41"/>
      <c r="E22" s="41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 t="str">
        <f>Registro!A22</f>
        <v>Redactar la Introducción y el Marco teórico</v>
      </c>
      <c r="B23" s="20"/>
      <c r="C23" s="41" t="s">
        <v>54</v>
      </c>
      <c r="D23" s="41"/>
      <c r="E23" s="41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Registro!A23</f>
        <v xml:space="preserve">Redactar la metodología </v>
      </c>
      <c r="B24" s="20"/>
      <c r="C24" s="41" t="s">
        <v>54</v>
      </c>
      <c r="D24" s="41"/>
      <c r="E24" s="41"/>
      <c r="F24" s="46" t="s">
        <v>27</v>
      </c>
      <c r="G24" s="46"/>
      <c r="H24" s="10">
        <v>0.66</v>
      </c>
    </row>
    <row r="25" spans="1:8" s="6" customFormat="1" ht="35.25" customHeight="1" x14ac:dyDescent="0.2">
      <c r="A25" s="20" t="str">
        <f>Registro!A24</f>
        <v>Analizar y validar los resultados</v>
      </c>
      <c r="B25" s="20"/>
      <c r="C25" s="41" t="s">
        <v>54</v>
      </c>
      <c r="D25" s="41"/>
      <c r="E25" s="41"/>
      <c r="F25" s="46" t="s">
        <v>28</v>
      </c>
      <c r="G25" s="46"/>
      <c r="H25" s="10">
        <v>0.66</v>
      </c>
    </row>
    <row r="26" spans="1:8" s="6" customFormat="1" ht="35.25" customHeight="1" x14ac:dyDescent="0.2">
      <c r="A26" s="20" t="str">
        <f>Registro!A25</f>
        <v>Redactar el apartado de discusión, conclusión y recomendaciones</v>
      </c>
      <c r="B26" s="20"/>
      <c r="C26" s="41" t="s">
        <v>54</v>
      </c>
      <c r="D26" s="41"/>
      <c r="E26" s="41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 t="str">
        <f>Registro!A26</f>
        <v>Integrar el informe</v>
      </c>
      <c r="B27" s="20"/>
      <c r="C27" s="41" t="s">
        <v>54</v>
      </c>
      <c r="D27" s="41"/>
      <c r="E27" s="41"/>
      <c r="F27" s="20" t="s">
        <v>55</v>
      </c>
      <c r="G27" s="20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Registro!C32</f>
        <v>DR. TONATIUH SOSME SANCHEZ</v>
      </c>
      <c r="D32" s="27"/>
      <c r="E32" s="27"/>
      <c r="G32" s="27" t="str">
        <f>Registro!F32</f>
        <v>MCJyS OFELIA ENRIQUEZ ORDAZ</v>
      </c>
      <c r="H32" s="27"/>
    </row>
    <row r="33" spans="1:8" ht="28.5" customHeight="1" x14ac:dyDescent="0.2">
      <c r="A33" s="9" t="str">
        <f>B8</f>
        <v>MCIQ. INDRA DE LA O ORTIZ</v>
      </c>
      <c r="C33" s="43" t="s">
        <v>16</v>
      </c>
      <c r="D33" s="43"/>
      <c r="E33" s="43"/>
      <c r="G33" s="14" t="s">
        <v>14</v>
      </c>
      <c r="H33" s="14"/>
    </row>
    <row r="35" spans="1:8" ht="24.75" customHeight="1" x14ac:dyDescent="0.2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3">
    <mergeCell ref="C33:E33"/>
    <mergeCell ref="A35:H35"/>
    <mergeCell ref="A29:H29"/>
    <mergeCell ref="A30:H30"/>
    <mergeCell ref="C32:E32"/>
    <mergeCell ref="G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B8:H8"/>
    <mergeCell ref="B1:H1"/>
    <mergeCell ref="A3:H3"/>
    <mergeCell ref="A5:H5"/>
    <mergeCell ref="B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44" t="s">
        <v>1</v>
      </c>
      <c r="B6" s="44"/>
      <c r="C6" s="44"/>
      <c r="D6" s="45" t="str">
        <f>Registro!B6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SEPTIEMBRE 2023-ENERO 2024</v>
      </c>
      <c r="H9" s="35"/>
    </row>
    <row r="11" spans="1:8" x14ac:dyDescent="0.2">
      <c r="A11" s="4" t="s">
        <v>4</v>
      </c>
      <c r="B11" s="27" t="str">
        <f>Registro!B11</f>
        <v>INVESTIGACIÓN Y DESARROLLO TECNOLÓGICO (Informe técnico).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1 borrador de informe técnico  
1 borrador de artículo de divulgación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46" t="str">
        <f>Registro!A21</f>
        <v>Identificar las secciones y el alcance del informe</v>
      </c>
      <c r="B21" s="46"/>
      <c r="C21" s="41" t="s">
        <v>31</v>
      </c>
      <c r="D21" s="41"/>
      <c r="E21" s="41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Registro!A22</f>
        <v>Redactar la Introducción y el Marco teórico</v>
      </c>
      <c r="B22" s="46"/>
      <c r="C22" s="41" t="s">
        <v>31</v>
      </c>
      <c r="D22" s="41"/>
      <c r="E22" s="41"/>
      <c r="F22" s="20" t="s">
        <v>25</v>
      </c>
      <c r="G22" s="20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1" t="s">
        <v>31</v>
      </c>
      <c r="D23" s="41"/>
      <c r="E23" s="41"/>
      <c r="F23" s="20" t="s">
        <v>26</v>
      </c>
      <c r="G23" s="20"/>
      <c r="H23" s="10">
        <v>1</v>
      </c>
    </row>
    <row r="24" spans="1:8" s="6" customFormat="1" x14ac:dyDescent="0.2">
      <c r="A24" s="46" t="e">
        <f>Registro!#REF!</f>
        <v>#REF!</v>
      </c>
      <c r="B24" s="46"/>
      <c r="C24" s="41" t="s">
        <v>31</v>
      </c>
      <c r="D24" s="41"/>
      <c r="E24" s="41"/>
      <c r="F24" s="46" t="s">
        <v>27</v>
      </c>
      <c r="G24" s="46"/>
      <c r="H24" s="10">
        <v>1</v>
      </c>
    </row>
    <row r="25" spans="1:8" s="6" customFormat="1" x14ac:dyDescent="0.2">
      <c r="A25" s="46" t="str">
        <f>Registro!A27</f>
        <v>Redactar el borrador del informe técnico</v>
      </c>
      <c r="B25" s="46"/>
      <c r="C25" s="41" t="s">
        <v>31</v>
      </c>
      <c r="D25" s="41"/>
      <c r="E25" s="41"/>
      <c r="F25" s="46" t="s">
        <v>28</v>
      </c>
      <c r="G25" s="46"/>
      <c r="H25" s="10">
        <v>1</v>
      </c>
    </row>
    <row r="26" spans="1:8" s="6" customFormat="1" x14ac:dyDescent="0.2">
      <c r="A26" s="46" t="e">
        <f>Registro!#REF!</f>
        <v>#REF!</v>
      </c>
      <c r="B26" s="46"/>
      <c r="C26" s="41" t="s">
        <v>31</v>
      </c>
      <c r="D26" s="41"/>
      <c r="E26" s="41"/>
      <c r="F26" s="20" t="s">
        <v>29</v>
      </c>
      <c r="G26" s="20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1" t="s">
        <v>31</v>
      </c>
      <c r="D27" s="41"/>
      <c r="E27" s="41"/>
      <c r="F27" s="20" t="s">
        <v>30</v>
      </c>
      <c r="G27" s="20"/>
      <c r="H27" s="10">
        <v>1</v>
      </c>
    </row>
    <row r="28" spans="1:8" s="6" customFormat="1" x14ac:dyDescent="0.2">
      <c r="A28" s="46" t="str">
        <f>Registro!A20</f>
        <v>Preparación y análisis de la información</v>
      </c>
      <c r="B28" s="46"/>
      <c r="C28" s="41" t="str">
        <f>Registro!G20</f>
        <v>04/09/2023-12/01/2023</v>
      </c>
      <c r="D28" s="41"/>
      <c r="E28" s="41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1" t="e">
        <f>Registro!#REF!</f>
        <v>#REF!</v>
      </c>
      <c r="D29" s="41"/>
      <c r="E29" s="41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1" t="e">
        <f>Registro!#REF!</f>
        <v>#REF!</v>
      </c>
      <c r="D30" s="41"/>
      <c r="E30" s="41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Registro!C32</f>
        <v>DR. TONATIUH SOSME SANCHEZ</v>
      </c>
      <c r="D35" s="27"/>
      <c r="E35" s="27"/>
      <c r="G35" s="27" t="str">
        <f>Registro!F32</f>
        <v>MCJyS OFELIA ENRIQUEZ ORDAZ</v>
      </c>
      <c r="H35" s="27"/>
    </row>
    <row r="36" spans="1:8" ht="28.5" customHeight="1" x14ac:dyDescent="0.2">
      <c r="A36" s="9" t="str">
        <f>B8</f>
        <v>MCIQ. INDRA DE LA O ORTIZ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2023-11-14T17:18:32Z</dcterms:modified>
</cp:coreProperties>
</file>