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\"/>
    </mc:Choice>
  </mc:AlternateContent>
  <xr:revisionPtr revIDLastSave="0" documentId="13_ncr:1_{BA5E1731-0CE0-442E-A65B-B09D14D0E3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L19" i="22"/>
  <c r="H19" i="22"/>
  <c r="L17" i="22"/>
  <c r="I17" i="22"/>
  <c r="J17" i="22" s="1"/>
  <c r="I15" i="22"/>
  <c r="J15" i="22" s="1"/>
  <c r="H15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6" i="22" l="1"/>
  <c r="I14" i="22"/>
  <c r="J14" i="22" s="1"/>
  <c r="L20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<sst xmlns="http://schemas.openxmlformats.org/spreadsheetml/2006/main" count="193" uniqueCount="50">
  <si>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</si>
  <si>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</si>
  <si>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</si>
  <si>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</si>
  <si>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</si>
  <si>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</si>
  <si>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</si>
  <si>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</si>
  <si>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</si>
  <si>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</si>
  <si>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</si>
  <si>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</si>
  <si>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</si>
  <si>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</si>
  <si>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</si>
  <si>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</si>
  <si>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</si>
  <si>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</si>
  <si>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</si>
  <si>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</si>
  <si>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</si>
  <si>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</si>
  <si>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</si>
  <si>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</si>
  <si>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</si>
  <si>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</si>
  <si>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</si>
  <si>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</si>
  <si>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</si>
  <si>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</si>
  <si>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</si>
  <si>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</si>
  <si>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</si>
  <si>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</si>
  <si>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</si>
  <si>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</si>
  <si>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507A</t>
  </si>
  <si>
    <t>TALLER DE INVESTIGACION I</t>
  </si>
  <si>
    <t>FUNDAMENTOS DE GESTION EMPRESARIAL</t>
  </si>
  <si>
    <t>COSTOS EMPRESARIALES</t>
  </si>
  <si>
    <t>307 A</t>
  </si>
  <si>
    <t xml:space="preserve">COSTOS EMPRESARIALES </t>
  </si>
  <si>
    <t>307 B</t>
  </si>
  <si>
    <t>MERCADOTECNIA</t>
  </si>
  <si>
    <t>507 A</t>
  </si>
  <si>
    <t>II</t>
  </si>
  <si>
    <t xml:space="preserve"> -</t>
  </si>
  <si>
    <t xml:space="preserve"> - </t>
  </si>
  <si>
    <t>SEPTIEMBRE 2023-ENERO 2024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</si>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</sst>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3" zoomScale="85" zoomScaleNormal="85" zoomScaleSheetLayoutView="100" workbookViewId="0">
      <selection activeCell="D24" sqref="D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48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38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87</v>
      </c>
      <c r="N14" s="15">
        <v>0.66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36</v>
      </c>
      <c r="F15" s="9">
        <v>36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/>
      <c r="L17" s="10">
        <v>0</v>
      </c>
      <c r="M17" s="9">
        <v>93</v>
      </c>
      <c r="N17" s="15">
        <v>0.43</v>
      </c>
    </row>
    <row r="18" spans="1:14" s="11" customFormat="1" x14ac:dyDescent="0.25">
      <c r="A18" s="8" t="s">
        <v>43</v>
      </c>
      <c r="B18" s="9" t="s">
        <v>45</v>
      </c>
      <c r="C18" s="9" t="s">
        <v>44</v>
      </c>
      <c r="D18" s="9" t="s">
        <v>33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0.43</v>
      </c>
    </row>
    <row r="19" spans="1:14" s="11" customFormat="1" x14ac:dyDescent="0.25">
      <c r="A19" s="8" t="s">
        <v>37</v>
      </c>
      <c r="B19" s="9" t="s">
        <v>49</v>
      </c>
      <c r="C19" s="9" t="s">
        <v>36</v>
      </c>
      <c r="D19" s="9" t="s">
        <v>33</v>
      </c>
      <c r="E19" s="9" t="s">
        <v>46</v>
      </c>
      <c r="F19" s="9" t="s">
        <v>46</v>
      </c>
      <c r="G19" s="9"/>
      <c r="H19" s="10"/>
      <c r="I19" s="9" t="s">
        <v>46</v>
      </c>
      <c r="J19" s="10"/>
      <c r="K19" s="9" t="s">
        <v>46</v>
      </c>
      <c r="L19" s="10" t="s">
        <v>46</v>
      </c>
      <c r="M19" s="9" t="s">
        <v>46</v>
      </c>
      <c r="N19" s="15" t="s">
        <v>47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120</v>
      </c>
      <c r="F29" s="17">
        <f>SUM(F14:F21)</f>
        <v>120</v>
      </c>
      <c r="G29" s="17">
        <f>SUM(G14:G21)</f>
        <v>0</v>
      </c>
      <c r="H29" s="18">
        <f>SUM(F29:G29)/E29</f>
        <v>1</v>
      </c>
      <c r="I29" s="17">
        <f t="shared" si="1"/>
        <v>0</v>
      </c>
      <c r="J29" s="18">
        <f t="shared" ref="J29" si="2">I29/E29</f>
        <v>0</v>
      </c>
      <c r="K29" s="17">
        <f>SUM(K14:K21)</f>
        <v>0</v>
      </c>
      <c r="L29" s="18">
        <f t="shared" si="0"/>
        <v>0</v>
      </c>
      <c r="M29" s="17">
        <f>AVERAGE(M14:M21)</f>
        <v>94.8</v>
      </c>
      <c r="N29" s="19">
        <f>AVERAGE(N14:N21)</f>
        <v>0.70400000000000007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2023-11-01T06:20:42Z</dcterms:modified>
  <cp:category/>
  <cp:contentStatus/>
</cp:coreProperties>
</file>