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"/>
    </mc:Choice>
  </mc:AlternateContent>
  <xr:revisionPtr revIDLastSave="0" documentId="13_ncr:1_{8413646A-0000-49E4-8E05-6A51F565267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ATERIA 1" sheetId="1" r:id="rId1"/>
    <sheet name="MATERIA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7" l="1"/>
  <c r="P15" i="7"/>
  <c r="O15" i="7"/>
  <c r="N15" i="7"/>
  <c r="N16" i="7" s="1"/>
  <c r="M15" i="7"/>
  <c r="L15" i="7"/>
  <c r="K15" i="7"/>
  <c r="J15" i="7"/>
  <c r="P14" i="7"/>
  <c r="P17" i="7" s="1"/>
  <c r="O14" i="7"/>
  <c r="N14" i="7"/>
  <c r="N17" i="7" s="1"/>
  <c r="M14" i="7"/>
  <c r="M17" i="7" s="1"/>
  <c r="L14" i="7"/>
  <c r="L17" i="7" s="1"/>
  <c r="K14" i="7"/>
  <c r="J14" i="7"/>
  <c r="J17" i="7" s="1"/>
  <c r="P13" i="7"/>
  <c r="P16" i="7" s="1"/>
  <c r="O13" i="7"/>
  <c r="N13" i="7"/>
  <c r="M13" i="7"/>
  <c r="M16" i="7" s="1"/>
  <c r="L13" i="7"/>
  <c r="L16" i="7" s="1"/>
  <c r="K13" i="7"/>
  <c r="J13" i="7"/>
  <c r="J16" i="7" s="1"/>
  <c r="Q12" i="7"/>
  <c r="Q11" i="7"/>
  <c r="Q10" i="7"/>
  <c r="B10" i="7"/>
  <c r="B11" i="7" s="1"/>
  <c r="B12" i="7" s="1"/>
  <c r="Q9" i="7"/>
  <c r="Q13" i="7" s="1"/>
  <c r="Q16" i="7" s="1"/>
  <c r="K17" i="7" l="1"/>
  <c r="O17" i="7"/>
  <c r="K16" i="7"/>
  <c r="O16" i="7"/>
  <c r="K35" i="1"/>
  <c r="L35" i="1"/>
  <c r="M35" i="1"/>
  <c r="N35" i="1"/>
  <c r="O35" i="1"/>
  <c r="P35" i="1"/>
  <c r="J35" i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21" i="1" l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20" i="1"/>
  <c r="Q9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3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Q37" i="1" l="1"/>
  <c r="Q36" i="1"/>
</calcChain>
</file>

<file path=xl/sharedStrings.xml><?xml version="1.0" encoding="utf-8"?>
<sst xmlns="http://schemas.openxmlformats.org/spreadsheetml/2006/main" count="86" uniqueCount="58">
  <si>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</si>
  <si>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</si>
  <si>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</si>
  <si>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</si>
  <si>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</si>
  <si>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</si>
  <si>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</si>
  <si>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</si>
  <si>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</si>
  <si>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</si>
  <si>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</si>
  <si>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</si>
  <si>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</si>
  <si>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</si>
  <si>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</si>
  <si>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</si>
  <si>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</si>
  <si>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</si>
  <si>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</si>
  <si>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</si>
  <si>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</si>
  <si>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</si>
  <si>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</si>
  <si>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</si>
  <si>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</si>
  <si>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TEORIA GENERAL DE LA ADMINISTRACION</t>
  </si>
  <si>
    <t>105-C</t>
  </si>
  <si>
    <t>SEPTIEMBRE 2023-ENERO 2024</t>
  </si>
  <si>
    <t>DIAGNOSTICO Y EVALUACION EMPRESARIAL</t>
  </si>
  <si>
    <t>705-B</t>
  </si>
  <si>
    <t>BAXIN XOLO EMANUEL</t>
  </si>
  <si>
    <t>PEREZ CHIGUIL DAVID DE JESUS</t>
  </si>
  <si>
    <t>PONCE ALVARADO MARIA DEL CARMEN</t>
  </si>
  <si>
    <t>LOPEZ MUÑOZ IVANDRO</t>
  </si>
  <si>
    <t>BAXIN SORIANO MONTSERRAT GUADALUPE</t>
  </si>
  <si>
    <t>CAMPOS CHIGO JONATHAN</t>
  </si>
  <si>
    <t>CHAGALA FISCAL MIGUEL ANGEL</t>
  </si>
  <si>
    <t>CHAGALA PAXTIAN LUIS ARTURO</t>
  </si>
  <si>
    <t xml:space="preserve">CHAPOL ORTIZ LUIS ANTONIO </t>
  </si>
  <si>
    <t>COTA ALVARADO BRYAN DE JESUS</t>
  </si>
  <si>
    <t xml:space="preserve">GARCIA CANELA FRANCISCO </t>
  </si>
  <si>
    <t>GONZALEZ FLORES ABDIEL</t>
  </si>
  <si>
    <t xml:space="preserve">JARAMILLO VERGARA ELENA </t>
  </si>
  <si>
    <t>LUPERCIO SANCHEZ TERESITA DE JESUS</t>
  </si>
  <si>
    <t>MEDRANO SOSA FERNANDA MICHELLE</t>
  </si>
  <si>
    <t>MIROS DOMINGUEZ KARLA RUBI</t>
  </si>
  <si>
    <t>ORGANISTA VILLASECA SIGRID SUZETTE</t>
  </si>
  <si>
    <t>PASCUAL RAMIREZ MAYTE</t>
  </si>
  <si>
    <t>PAZ TENORIO BELINDA</t>
  </si>
  <si>
    <t xml:space="preserve">POXTAN VELASCO MARICELA </t>
  </si>
  <si>
    <t>PUCHETA TON DAVID ALEJANDRO</t>
  </si>
  <si>
    <t>RASCON CORTES GRECIA DEL CARMEN</t>
  </si>
  <si>
    <t>RAYMUNDO ALVARADO EDGAR RAFAEL</t>
  </si>
  <si>
    <t xml:space="preserve">SOSA COPETE MIA EDITH </t>
  </si>
  <si>
    <t>SOSA OCTAVO PALOMA GUADALUPE</t>
  </si>
  <si>
    <t>TEPAX PEREZ SINAI YAMILET</t>
  </si>
  <si>
    <t>VELASCO SEBA GABRIELA</t>
  </si>
  <si>
    <t>XOLO HERNANDEZ KARLA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</si>
</sst>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1"/>
  <sheetViews>
    <sheetView showGridLines="0" zoomScaleNormal="100" workbookViewId="0">
      <selection activeCell="A33" sqref="A33:XFD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2" t="s">
        <v>25</v>
      </c>
      <c r="E4" s="22"/>
      <c r="F4" s="22"/>
      <c r="G4" s="22"/>
      <c r="I4" t="s">
        <v>1</v>
      </c>
      <c r="J4" s="23" t="s">
        <v>26</v>
      </c>
      <c r="K4" s="23"/>
      <c r="M4" t="s">
        <v>2</v>
      </c>
      <c r="N4" s="24">
        <v>45201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27</v>
      </c>
      <c r="E6" s="23"/>
      <c r="F6" s="23"/>
      <c r="G6" s="23"/>
      <c r="I6" s="16" t="s">
        <v>22</v>
      </c>
      <c r="J6" s="16"/>
      <c r="K6" s="17" t="s">
        <v>24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6" t="s">
        <v>34</v>
      </c>
      <c r="E9" s="27"/>
      <c r="F9" s="27"/>
      <c r="G9" s="27"/>
      <c r="H9" s="27"/>
      <c r="I9" s="28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26" t="s">
        <v>35</v>
      </c>
      <c r="E10" s="27"/>
      <c r="F10" s="27"/>
      <c r="G10" s="27"/>
      <c r="H10" s="27"/>
      <c r="I10" s="28"/>
      <c r="J10" s="4"/>
      <c r="K10" s="4"/>
      <c r="L10" s="4"/>
      <c r="M10" s="4"/>
      <c r="N10" s="4"/>
      <c r="O10" s="4"/>
      <c r="P10" s="4"/>
      <c r="Q10" s="9">
        <f t="shared" ref="Q10:Q32" si="0">SUM(J10:P10)/7</f>
        <v>0</v>
      </c>
    </row>
    <row r="11" spans="2:18" x14ac:dyDescent="0.25">
      <c r="B11" s="6">
        <f t="shared" ref="B11:B32" si="1">B10+1</f>
        <v>3</v>
      </c>
      <c r="C11" s="6"/>
      <c r="D11" s="26" t="s">
        <v>36</v>
      </c>
      <c r="E11" s="27"/>
      <c r="F11" s="27"/>
      <c r="G11" s="27"/>
      <c r="H11" s="27"/>
      <c r="I11" s="28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26" t="s">
        <v>37</v>
      </c>
      <c r="E12" s="27"/>
      <c r="F12" s="27"/>
      <c r="G12" s="27"/>
      <c r="H12" s="27"/>
      <c r="I12" s="28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26" t="s">
        <v>38</v>
      </c>
      <c r="E13" s="27"/>
      <c r="F13" s="27"/>
      <c r="G13" s="27"/>
      <c r="H13" s="27"/>
      <c r="I13" s="28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26" t="s">
        <v>39</v>
      </c>
      <c r="E14" s="27"/>
      <c r="F14" s="27"/>
      <c r="G14" s="27"/>
      <c r="H14" s="27"/>
      <c r="I14" s="28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26" t="s">
        <v>40</v>
      </c>
      <c r="E15" s="27"/>
      <c r="F15" s="27"/>
      <c r="G15" s="27"/>
      <c r="H15" s="27"/>
      <c r="I15" s="28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26" t="s">
        <v>41</v>
      </c>
      <c r="E16" s="27"/>
      <c r="F16" s="27"/>
      <c r="G16" s="27"/>
      <c r="H16" s="27"/>
      <c r="I16" s="28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26" t="s">
        <v>42</v>
      </c>
      <c r="E17" s="27"/>
      <c r="F17" s="27"/>
      <c r="G17" s="27"/>
      <c r="H17" s="27"/>
      <c r="I17" s="28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/>
      <c r="D18" s="26" t="s">
        <v>43</v>
      </c>
      <c r="E18" s="27"/>
      <c r="F18" s="27"/>
      <c r="G18" s="27"/>
      <c r="H18" s="27"/>
      <c r="I18" s="28"/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6">
        <f t="shared" si="1"/>
        <v>11</v>
      </c>
      <c r="C19" s="6"/>
      <c r="D19" s="26" t="s">
        <v>44</v>
      </c>
      <c r="E19" s="27"/>
      <c r="F19" s="27"/>
      <c r="G19" s="27"/>
      <c r="H19" s="27"/>
      <c r="I19" s="28"/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6">
        <f t="shared" si="1"/>
        <v>12</v>
      </c>
      <c r="C20" s="6"/>
      <c r="D20" s="26" t="s">
        <v>45</v>
      </c>
      <c r="E20" s="27"/>
      <c r="F20" s="27"/>
      <c r="G20" s="27"/>
      <c r="H20" s="27"/>
      <c r="I20" s="28"/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/>
      <c r="D21" s="26" t="s">
        <v>46</v>
      </c>
      <c r="E21" s="27"/>
      <c r="F21" s="27"/>
      <c r="G21" s="27"/>
      <c r="H21" s="27"/>
      <c r="I21" s="28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/>
      <c r="D22" s="29" t="s">
        <v>47</v>
      </c>
      <c r="E22" s="30"/>
      <c r="F22" s="30"/>
      <c r="G22" s="30"/>
      <c r="H22" s="30"/>
      <c r="I22" s="31"/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6">
        <f t="shared" si="1"/>
        <v>15</v>
      </c>
      <c r="C23" s="6"/>
      <c r="D23" s="29" t="s">
        <v>48</v>
      </c>
      <c r="E23" s="30"/>
      <c r="F23" s="30"/>
      <c r="G23" s="30"/>
      <c r="H23" s="30"/>
      <c r="I23" s="31"/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6">
        <f t="shared" si="1"/>
        <v>16</v>
      </c>
      <c r="C24" s="6"/>
      <c r="D24" s="29" t="s">
        <v>49</v>
      </c>
      <c r="E24" s="30"/>
      <c r="F24" s="30"/>
      <c r="G24" s="30"/>
      <c r="H24" s="30"/>
      <c r="I24" s="31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6">
        <f t="shared" si="1"/>
        <v>17</v>
      </c>
      <c r="C25" s="6"/>
      <c r="D25" s="29" t="s">
        <v>50</v>
      </c>
      <c r="E25" s="30"/>
      <c r="F25" s="30"/>
      <c r="G25" s="30"/>
      <c r="H25" s="30"/>
      <c r="I25" s="31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6"/>
      <c r="D26" s="29" t="s">
        <v>51</v>
      </c>
      <c r="E26" s="30"/>
      <c r="F26" s="30"/>
      <c r="G26" s="30"/>
      <c r="H26" s="30"/>
      <c r="I26" s="31"/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6">
        <f t="shared" si="1"/>
        <v>19</v>
      </c>
      <c r="C27" s="6"/>
      <c r="D27" s="29" t="s">
        <v>52</v>
      </c>
      <c r="E27" s="30"/>
      <c r="F27" s="30"/>
      <c r="G27" s="30"/>
      <c r="H27" s="30"/>
      <c r="I27" s="31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B28" s="6">
        <f t="shared" si="1"/>
        <v>20</v>
      </c>
      <c r="C28" s="6"/>
      <c r="D28" s="29" t="s">
        <v>53</v>
      </c>
      <c r="E28" s="30"/>
      <c r="F28" s="30"/>
      <c r="G28" s="30"/>
      <c r="H28" s="30"/>
      <c r="I28" s="31"/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17" x14ac:dyDescent="0.25">
      <c r="B29" s="6">
        <f t="shared" si="1"/>
        <v>21</v>
      </c>
      <c r="C29" s="6"/>
      <c r="D29" s="29" t="s">
        <v>54</v>
      </c>
      <c r="E29" s="30"/>
      <c r="F29" s="30"/>
      <c r="G29" s="30"/>
      <c r="H29" s="30"/>
      <c r="I29" s="31"/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17" x14ac:dyDescent="0.25">
      <c r="B30" s="6">
        <f t="shared" si="1"/>
        <v>22</v>
      </c>
      <c r="C30" s="6"/>
      <c r="D30" s="29" t="s">
        <v>55</v>
      </c>
      <c r="E30" s="30"/>
      <c r="F30" s="30"/>
      <c r="G30" s="30"/>
      <c r="H30" s="30"/>
      <c r="I30" s="31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17" x14ac:dyDescent="0.25">
      <c r="B31" s="6">
        <f t="shared" si="1"/>
        <v>23</v>
      </c>
      <c r="C31" s="6"/>
      <c r="D31" s="29" t="s">
        <v>56</v>
      </c>
      <c r="E31" s="30"/>
      <c r="F31" s="30"/>
      <c r="G31" s="30"/>
      <c r="H31" s="30"/>
      <c r="I31" s="31"/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17" x14ac:dyDescent="0.25">
      <c r="B32" s="6">
        <f t="shared" si="1"/>
        <v>24</v>
      </c>
      <c r="C32" s="6"/>
      <c r="D32" s="29" t="s">
        <v>57</v>
      </c>
      <c r="E32" s="30"/>
      <c r="F32" s="30"/>
      <c r="G32" s="30"/>
      <c r="H32" s="30"/>
      <c r="I32" s="31"/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3:17" x14ac:dyDescent="0.25">
      <c r="C33" s="16"/>
      <c r="D33" s="16"/>
      <c r="E33" s="1"/>
      <c r="H33" s="19" t="s">
        <v>19</v>
      </c>
      <c r="I33" s="19"/>
      <c r="J33" s="10">
        <f>COUNTIF(J9:J32,"&gt;=70")</f>
        <v>0</v>
      </c>
      <c r="K33" s="10">
        <f>COUNTIF(K9:K32,"&gt;=70")</f>
        <v>0</v>
      </c>
      <c r="L33" s="10">
        <f>COUNTIF(L9:L32,"&gt;=70")</f>
        <v>0</v>
      </c>
      <c r="M33" s="10">
        <f>COUNTIF(M9:M32,"&gt;=70")</f>
        <v>0</v>
      </c>
      <c r="N33" s="10">
        <f>COUNTIF(N9:N32,"&gt;=70")</f>
        <v>0</v>
      </c>
      <c r="O33" s="10">
        <f>COUNTIF(O9:O32,"&gt;=70")</f>
        <v>0</v>
      </c>
      <c r="P33" s="10">
        <f>COUNTIF(P9:P32,"&gt;=70")</f>
        <v>0</v>
      </c>
      <c r="Q33" s="14">
        <f>COUNTIF(Q9:Q32,"&gt;=70")</f>
        <v>0</v>
      </c>
    </row>
    <row r="34" spans="3:17" x14ac:dyDescent="0.25">
      <c r="C34" s="16"/>
      <c r="D34" s="16"/>
      <c r="E34" s="7"/>
      <c r="H34" s="20" t="s">
        <v>20</v>
      </c>
      <c r="I34" s="20"/>
      <c r="J34" s="11">
        <f>COUNTIF(J9:J32,"&lt;70")</f>
        <v>0</v>
      </c>
      <c r="K34" s="11">
        <f>COUNTIF(K9:K32,"&lt;70")</f>
        <v>0</v>
      </c>
      <c r="L34" s="11">
        <f>COUNTIF(L9:L32,"&lt;70")</f>
        <v>0</v>
      </c>
      <c r="M34" s="11">
        <f>COUNTIF(M9:M32,"&lt;70")</f>
        <v>0</v>
      </c>
      <c r="N34" s="11">
        <f>COUNTIF(N9:N32,"&lt;70")</f>
        <v>0</v>
      </c>
      <c r="O34" s="11">
        <f>COUNTIF(O9:O32,"&lt;70")</f>
        <v>0</v>
      </c>
      <c r="P34" s="11">
        <f>COUNTIF(P9:P32,"&lt;70")</f>
        <v>0</v>
      </c>
      <c r="Q34" s="11">
        <v>0</v>
      </c>
    </row>
    <row r="35" spans="3:17" x14ac:dyDescent="0.25">
      <c r="C35" s="16"/>
      <c r="D35" s="16"/>
      <c r="E35" s="16"/>
      <c r="H35" s="20" t="s">
        <v>21</v>
      </c>
      <c r="I35" s="20"/>
      <c r="J35" s="11">
        <f>COUNT(J9:J32)</f>
        <v>0</v>
      </c>
      <c r="K35" s="11">
        <f>COUNT(K9:K32)</f>
        <v>0</v>
      </c>
      <c r="L35" s="11">
        <f>COUNT(L9:L32)</f>
        <v>0</v>
      </c>
      <c r="M35" s="11">
        <f>COUNT(M9:M32)</f>
        <v>0</v>
      </c>
      <c r="N35" s="11">
        <f>COUNT(N9:N32)</f>
        <v>0</v>
      </c>
      <c r="O35" s="11">
        <f>COUNT(O9:O32)</f>
        <v>0</v>
      </c>
      <c r="P35" s="11">
        <f>COUNT(P9:P32)</f>
        <v>0</v>
      </c>
      <c r="Q35" s="11">
        <v>0</v>
      </c>
    </row>
    <row r="36" spans="3:17" x14ac:dyDescent="0.25">
      <c r="C36" s="16"/>
      <c r="D36" s="16"/>
      <c r="E36" s="1"/>
      <c r="H36" s="21" t="s">
        <v>16</v>
      </c>
      <c r="I36" s="21"/>
      <c r="J36" s="12" t="e">
        <f>J33/J35</f>
        <v>#DIV/0!</v>
      </c>
      <c r="K36" s="13" t="e">
        <f t="shared" ref="K36:Q36" si="2">K33/K35</f>
        <v>#DIV/0!</v>
      </c>
      <c r="L36" s="13" t="e">
        <f t="shared" si="2"/>
        <v>#DIV/0!</v>
      </c>
      <c r="M36" s="13" t="e">
        <f t="shared" si="2"/>
        <v>#DIV/0!</v>
      </c>
      <c r="N36" s="13" t="e">
        <f t="shared" si="2"/>
        <v>#DIV/0!</v>
      </c>
      <c r="O36" s="13" t="e">
        <f t="shared" si="2"/>
        <v>#DIV/0!</v>
      </c>
      <c r="P36" s="13" t="e">
        <f t="shared" si="2"/>
        <v>#DIV/0!</v>
      </c>
      <c r="Q36" s="13" t="e">
        <f t="shared" si="2"/>
        <v>#DIV/0!</v>
      </c>
    </row>
    <row r="37" spans="3:17" x14ac:dyDescent="0.25">
      <c r="C37" s="16"/>
      <c r="D37" s="16"/>
      <c r="E37" s="1"/>
      <c r="H37" s="21" t="s">
        <v>17</v>
      </c>
      <c r="I37" s="21"/>
      <c r="J37" s="12" t="e">
        <f>J34/J35</f>
        <v>#DIV/0!</v>
      </c>
      <c r="K37" s="12" t="e">
        <f t="shared" ref="K37:Q37" si="3">K34/K35</f>
        <v>#DIV/0!</v>
      </c>
      <c r="L37" s="13" t="e">
        <f t="shared" si="3"/>
        <v>#DIV/0!</v>
      </c>
      <c r="M37" s="13" t="e">
        <f t="shared" si="3"/>
        <v>#DIV/0!</v>
      </c>
      <c r="N37" s="13" t="e">
        <f t="shared" si="3"/>
        <v>#DIV/0!</v>
      </c>
      <c r="O37" s="13" t="e">
        <f t="shared" si="3"/>
        <v>#DIV/0!</v>
      </c>
      <c r="P37" s="13" t="e">
        <f t="shared" si="3"/>
        <v>#DIV/0!</v>
      </c>
      <c r="Q37" s="13" t="e">
        <f t="shared" si="3"/>
        <v>#DIV/0!</v>
      </c>
    </row>
    <row r="38" spans="3:17" x14ac:dyDescent="0.25">
      <c r="C38" s="16"/>
      <c r="D38" s="16"/>
      <c r="E38" s="7"/>
    </row>
    <row r="39" spans="3:17" x14ac:dyDescent="0.25">
      <c r="C39" s="1"/>
      <c r="D39" s="1"/>
      <c r="E39" s="7"/>
    </row>
    <row r="40" spans="3:17" x14ac:dyDescent="0.25">
      <c r="J40" s="33" t="s">
        <v>24</v>
      </c>
      <c r="K40" s="33"/>
      <c r="L40" s="33"/>
      <c r="M40" s="33"/>
      <c r="N40" s="33"/>
      <c r="O40" s="33"/>
      <c r="P40" s="33"/>
    </row>
    <row r="41" spans="3:17" x14ac:dyDescent="0.25">
      <c r="J41" s="15" t="s">
        <v>18</v>
      </c>
      <c r="K41" s="15"/>
      <c r="L41" s="15"/>
      <c r="M41" s="15"/>
      <c r="N41" s="15"/>
      <c r="O41" s="15"/>
      <c r="P41" s="15"/>
    </row>
  </sheetData>
  <sortState xmlns:xlrd2="http://schemas.microsoft.com/office/spreadsheetml/2017/richdata2" ref="D9:I12">
    <sortCondition ref="D9:D12"/>
  </sortState>
  <mergeCells count="46">
    <mergeCell ref="C33:D33"/>
    <mergeCell ref="D31:I31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41:P41"/>
    <mergeCell ref="C34:D34"/>
    <mergeCell ref="I6:J6"/>
    <mergeCell ref="K6:P6"/>
    <mergeCell ref="C3:P3"/>
    <mergeCell ref="C37:D37"/>
    <mergeCell ref="C38:D38"/>
    <mergeCell ref="C36:D36"/>
    <mergeCell ref="C35:E35"/>
    <mergeCell ref="H33:I33"/>
    <mergeCell ref="H34:I34"/>
    <mergeCell ref="H35:I35"/>
    <mergeCell ref="H36:I36"/>
    <mergeCell ref="H37:I37"/>
    <mergeCell ref="J40:P4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93EE-01E9-4F09-B508-61E1D0B87671}">
  <dimension ref="B2:R21"/>
  <sheetViews>
    <sheetView showGridLines="0" tabSelected="1" topLeftCell="A2" zoomScaleNormal="100" workbookViewId="0">
      <selection activeCell="V7" sqref="V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2" t="s">
        <v>28</v>
      </c>
      <c r="E4" s="22"/>
      <c r="F4" s="22"/>
      <c r="G4" s="22"/>
      <c r="I4" t="s">
        <v>1</v>
      </c>
      <c r="J4" s="23" t="s">
        <v>29</v>
      </c>
      <c r="K4" s="23"/>
      <c r="M4" t="s">
        <v>2</v>
      </c>
      <c r="N4" s="24">
        <v>45201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27</v>
      </c>
      <c r="E6" s="23"/>
      <c r="F6" s="23"/>
      <c r="G6" s="23"/>
      <c r="I6" s="16" t="s">
        <v>22</v>
      </c>
      <c r="J6" s="16"/>
      <c r="K6" s="17" t="s">
        <v>24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6" t="s">
        <v>30</v>
      </c>
      <c r="E9" s="27"/>
      <c r="F9" s="27"/>
      <c r="G9" s="27"/>
      <c r="H9" s="27"/>
      <c r="I9" s="28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26" t="s">
        <v>33</v>
      </c>
      <c r="E10" s="27"/>
      <c r="F10" s="27"/>
      <c r="G10" s="27"/>
      <c r="H10" s="27"/>
      <c r="I10" s="28"/>
      <c r="J10" s="4"/>
      <c r="K10" s="4"/>
      <c r="L10" s="4"/>
      <c r="M10" s="4"/>
      <c r="N10" s="4"/>
      <c r="O10" s="4"/>
      <c r="P10" s="4"/>
      <c r="Q10" s="9">
        <f t="shared" ref="Q10:Q12" si="0">SUM(J10:P10)/7</f>
        <v>0</v>
      </c>
    </row>
    <row r="11" spans="2:18" x14ac:dyDescent="0.25">
      <c r="B11" s="6">
        <f t="shared" ref="B11:B12" si="1">B10+1</f>
        <v>3</v>
      </c>
      <c r="C11" s="6"/>
      <c r="D11" s="26" t="s">
        <v>31</v>
      </c>
      <c r="E11" s="27"/>
      <c r="F11" s="27"/>
      <c r="G11" s="27"/>
      <c r="H11" s="27"/>
      <c r="I11" s="28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26" t="s">
        <v>32</v>
      </c>
      <c r="E12" s="27"/>
      <c r="F12" s="27"/>
      <c r="G12" s="27"/>
      <c r="H12" s="27"/>
      <c r="I12" s="28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C13" s="16"/>
      <c r="D13" s="16"/>
      <c r="E13" s="1"/>
      <c r="H13" s="19" t="s">
        <v>19</v>
      </c>
      <c r="I13" s="19"/>
      <c r="J13" s="10">
        <f>COUNTIF(J9:J12,"&gt;=70")</f>
        <v>0</v>
      </c>
      <c r="K13" s="10">
        <f>COUNTIF(K9:K12,"&gt;=70")</f>
        <v>0</v>
      </c>
      <c r="L13" s="10">
        <f>COUNTIF(L9:L12,"&gt;=70")</f>
        <v>0</v>
      </c>
      <c r="M13" s="10">
        <f>COUNTIF(M9:M12,"&gt;=70")</f>
        <v>0</v>
      </c>
      <c r="N13" s="10">
        <f>COUNTIF(N9:N12,"&gt;=70")</f>
        <v>0</v>
      </c>
      <c r="O13" s="10">
        <f>COUNTIF(O9:O12,"&gt;=70")</f>
        <v>0</v>
      </c>
      <c r="P13" s="10">
        <f>COUNTIF(P9:P12,"&gt;=70")</f>
        <v>0</v>
      </c>
      <c r="Q13" s="14">
        <f>COUNTIF(Q9:Q12,"&gt;=70")</f>
        <v>0</v>
      </c>
    </row>
    <row r="14" spans="2:18" x14ac:dyDescent="0.25">
      <c r="C14" s="16"/>
      <c r="D14" s="16"/>
      <c r="E14" s="7"/>
      <c r="H14" s="20" t="s">
        <v>20</v>
      </c>
      <c r="I14" s="20"/>
      <c r="J14" s="11">
        <f>COUNTIF(J9:J12,"&lt;70")</f>
        <v>0</v>
      </c>
      <c r="K14" s="11">
        <f>COUNTIF(K9:K12,"&lt;70")</f>
        <v>0</v>
      </c>
      <c r="L14" s="11">
        <f>COUNTIF(L9:L12,"&lt;70")</f>
        <v>0</v>
      </c>
      <c r="M14" s="11">
        <f>COUNTIF(M9:M12,"&lt;70")</f>
        <v>0</v>
      </c>
      <c r="N14" s="11">
        <f>COUNTIF(N9:N12,"&lt;70")</f>
        <v>0</v>
      </c>
      <c r="O14" s="11">
        <f>COUNTIF(O9:O12,"&lt;70")</f>
        <v>0</v>
      </c>
      <c r="P14" s="11">
        <f>COUNTIF(P9:P12,"&lt;70")</f>
        <v>0</v>
      </c>
      <c r="Q14" s="11">
        <v>0</v>
      </c>
    </row>
    <row r="15" spans="2:18" x14ac:dyDescent="0.25">
      <c r="C15" s="16"/>
      <c r="D15" s="16"/>
      <c r="E15" s="16"/>
      <c r="H15" s="20" t="s">
        <v>21</v>
      </c>
      <c r="I15" s="20"/>
      <c r="J15" s="11">
        <f>COUNT(J9:J12)</f>
        <v>0</v>
      </c>
      <c r="K15" s="11">
        <f>COUNT(K9:K12)</f>
        <v>0</v>
      </c>
      <c r="L15" s="11">
        <f>COUNT(L9:L12)</f>
        <v>0</v>
      </c>
      <c r="M15" s="11">
        <f>COUNT(M9:M12)</f>
        <v>0</v>
      </c>
      <c r="N15" s="11">
        <f>COUNT(N9:N12)</f>
        <v>0</v>
      </c>
      <c r="O15" s="11">
        <f>COUNT(O9:O12)</f>
        <v>0</v>
      </c>
      <c r="P15" s="11">
        <f>COUNT(P9:P12)</f>
        <v>0</v>
      </c>
      <c r="Q15" s="11">
        <v>0</v>
      </c>
    </row>
    <row r="16" spans="2:18" x14ac:dyDescent="0.25">
      <c r="C16" s="16"/>
      <c r="D16" s="16"/>
      <c r="E16" s="1"/>
      <c r="H16" s="21" t="s">
        <v>16</v>
      </c>
      <c r="I16" s="21"/>
      <c r="J16" s="12" t="e">
        <f>J13/J15</f>
        <v>#DIV/0!</v>
      </c>
      <c r="K16" s="13" t="e">
        <f t="shared" ref="K16:Q16" si="2">K13/K15</f>
        <v>#DIV/0!</v>
      </c>
      <c r="L16" s="13" t="e">
        <f t="shared" si="2"/>
        <v>#DIV/0!</v>
      </c>
      <c r="M16" s="13" t="e">
        <f t="shared" si="2"/>
        <v>#DIV/0!</v>
      </c>
      <c r="N16" s="13" t="e">
        <f t="shared" si="2"/>
        <v>#DIV/0!</v>
      </c>
      <c r="O16" s="13" t="e">
        <f t="shared" si="2"/>
        <v>#DIV/0!</v>
      </c>
      <c r="P16" s="13" t="e">
        <f t="shared" si="2"/>
        <v>#DIV/0!</v>
      </c>
      <c r="Q16" s="13" t="e">
        <f t="shared" si="2"/>
        <v>#DIV/0!</v>
      </c>
    </row>
    <row r="17" spans="3:17" x14ac:dyDescent="0.25">
      <c r="C17" s="16"/>
      <c r="D17" s="16"/>
      <c r="E17" s="1"/>
      <c r="H17" s="21" t="s">
        <v>17</v>
      </c>
      <c r="I17" s="21"/>
      <c r="J17" s="12" t="e">
        <f>J14/J15</f>
        <v>#DIV/0!</v>
      </c>
      <c r="K17" s="12" t="e">
        <f t="shared" ref="K17:Q17" si="3">K14/K15</f>
        <v>#DIV/0!</v>
      </c>
      <c r="L17" s="13" t="e">
        <f t="shared" si="3"/>
        <v>#DIV/0!</v>
      </c>
      <c r="M17" s="13" t="e">
        <f t="shared" si="3"/>
        <v>#DIV/0!</v>
      </c>
      <c r="N17" s="13" t="e">
        <f t="shared" si="3"/>
        <v>#DIV/0!</v>
      </c>
      <c r="O17" s="13" t="e">
        <f t="shared" si="3"/>
        <v>#DIV/0!</v>
      </c>
      <c r="P17" s="13" t="e">
        <f t="shared" si="3"/>
        <v>#DIV/0!</v>
      </c>
      <c r="Q17" s="13" t="e">
        <f t="shared" si="3"/>
        <v>#DIV/0!</v>
      </c>
    </row>
    <row r="18" spans="3:17" x14ac:dyDescent="0.25">
      <c r="C18" s="16"/>
      <c r="D18" s="16"/>
      <c r="E18" s="7"/>
    </row>
    <row r="19" spans="3:17" x14ac:dyDescent="0.25">
      <c r="C19" s="1"/>
      <c r="D19" s="1"/>
      <c r="E19" s="7"/>
    </row>
    <row r="20" spans="3:17" x14ac:dyDescent="0.25">
      <c r="J20" s="33" t="s">
        <v>24</v>
      </c>
      <c r="K20" s="33"/>
      <c r="L20" s="33"/>
      <c r="M20" s="33"/>
      <c r="N20" s="33"/>
      <c r="O20" s="33"/>
      <c r="P20" s="33"/>
    </row>
    <row r="21" spans="3:17" x14ac:dyDescent="0.25">
      <c r="J21" s="15" t="s">
        <v>18</v>
      </c>
      <c r="K21" s="15"/>
      <c r="L21" s="15"/>
      <c r="M21" s="15"/>
      <c r="N21" s="15"/>
      <c r="O21" s="15"/>
      <c r="P21" s="15"/>
    </row>
  </sheetData>
  <mergeCells count="26">
    <mergeCell ref="J20:P20"/>
    <mergeCell ref="J21:P21"/>
    <mergeCell ref="C16:D16"/>
    <mergeCell ref="H16:I16"/>
    <mergeCell ref="C17:D17"/>
    <mergeCell ref="H17:I17"/>
    <mergeCell ref="C18:D18"/>
    <mergeCell ref="C13:D13"/>
    <mergeCell ref="H13:I13"/>
    <mergeCell ref="C14:D14"/>
    <mergeCell ref="H14:I14"/>
    <mergeCell ref="C15:E15"/>
    <mergeCell ref="H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 1</vt:lpstr>
      <vt:lpstr>MATERIA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rodolfo olvera avendaño</cp:lastModifiedBy>
  <cp:lastPrinted>2023-03-21T15:13:53Z</cp:lastPrinted>
  <dcterms:created xsi:type="dcterms:W3CDTF">2023-03-14T19:16:59Z</dcterms:created>
  <dcterms:modified xsi:type="dcterms:W3CDTF">2023-10-02T21:25:39Z</dcterms:modified>
</cp:coreProperties>
</file>