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julio 2023\Proyectos individual\"/>
    </mc:Choice>
  </mc:AlternateContent>
  <xr:revisionPtr revIDLastSave="0" documentId="13_ncr:1_{8151B9B3-59C4-4CDA-B055-E452872C020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9" l="1"/>
  <c r="G35" i="9"/>
  <c r="C3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G35" i="8"/>
  <c r="C3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  <c r="D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<sst xmlns="http://schemas.openxmlformats.org/spreadsheetml/2006/main" count="91" uniqueCount="39">
  <si>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</si>
  <si>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</si>
  <si>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</si>
  <si>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</si>
  <si>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</si>
  <si>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</si>
  <si>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</si>
  <si>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</si>
  <si>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</si>
  <si>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</si>
  <si>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</si>
  <si>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</si>
  <si>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</si>
  <si>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</si>
  <si>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</si>
  <si>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</si>
  <si>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</si>
  <si>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</si>
  <si>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</si>
  <si>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</si>
  <si>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</si>
  <si>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</si>
  <si>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</si>
  <si>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</si>
  <si>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</si>
  <si>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 INOCENCIO GARCIA HUERTA</t>
  </si>
  <si>
    <t>Jefe de División de Ingeniería Industrial</t>
  </si>
  <si>
    <t>LIC. OFELIA ORDAZ ENRIQUEZ</t>
  </si>
  <si>
    <t>Asesorar en el desarrollo de las generalidades del proyecto y descripcion de actividades</t>
  </si>
  <si>
    <t>Asesorar en la estructura del contenido del Marco teorico del proyecto y descripcion de actividades</t>
  </si>
  <si>
    <t xml:space="preserve">Asesoria para la descripcion de actividades desarrolladas o metodologia de tesis </t>
  </si>
  <si>
    <t>TUTORIA Y DIRECCION INDIVIDUALIZADA (TESIS)</t>
  </si>
  <si>
    <t>Asesorar a alumnos en el desarrollo total de proyectos de tesis</t>
  </si>
  <si>
    <t xml:space="preserve">Descripcion de los resultados y conclusiones del proyecto </t>
  </si>
  <si>
    <t>CONCLUIR 1 PROYECTO  DE TESIS</t>
  </si>
  <si>
    <t>La tesis de los alumnos MARIO ANTONIO MARTÍNEZ CAGAL y ORQUÍDEA GUADALUPE MORALES VELÁZQUEZ se acaban de concluir porque se inicio el semestre anterior.</t>
  </si>
  <si>
    <t xml:space="preserve">REPORTE DIGITAL </t>
  </si>
  <si>
    <t>SEP 2023-ENE 2024</t>
  </si>
  <si>
    <t>ING. FLOR I.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</si>
</sst>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965201</xdr:colOff>
      <xdr:row>34</xdr:row>
      <xdr:rowOff>66331</xdr:rowOff>
    </xdr:from>
    <xdr:to>
      <xdr:col>0</xdr:col>
      <xdr:colOff>1549400</xdr:colOff>
      <xdr:row>35</xdr:row>
      <xdr:rowOff>385894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300294F-61D5-D12D-D09B-6F1AD1378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5201" y="7692681"/>
          <a:ext cx="584199" cy="4783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476251</xdr:colOff>
      <xdr:row>33</xdr:row>
      <xdr:rowOff>201944</xdr:rowOff>
    </xdr:from>
    <xdr:to>
      <xdr:col>0</xdr:col>
      <xdr:colOff>1143001</xdr:colOff>
      <xdr:row>34</xdr:row>
      <xdr:rowOff>538295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AE7C85-7E8E-FE00-F3BD-67088725E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1" y="6907544"/>
          <a:ext cx="666750" cy="5459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zoomScaleSheetLayoutView="100" workbookViewId="0">
      <selection activeCell="C37" sqref="C37:D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ht="13" x14ac:dyDescent="0.3">
      <c r="A3" s="25" t="s">
        <v>23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30" t="s">
        <v>37</v>
      </c>
      <c r="G9" s="30"/>
    </row>
    <row r="11" spans="1:7" ht="13" x14ac:dyDescent="0.3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32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5">
      <c r="A17" s="24" t="s">
        <v>34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ht="25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36" t="s">
        <v>28</v>
      </c>
      <c r="B21" s="19"/>
      <c r="C21" s="19"/>
      <c r="D21" s="19"/>
      <c r="E21" s="19"/>
      <c r="F21" s="20"/>
      <c r="G21" s="16">
        <v>45173</v>
      </c>
    </row>
    <row r="22" spans="1:7" s="6" customFormat="1" x14ac:dyDescent="0.25">
      <c r="A22" s="36" t="s">
        <v>29</v>
      </c>
      <c r="B22" s="37"/>
      <c r="C22" s="37"/>
      <c r="D22" s="37"/>
      <c r="E22" s="37"/>
      <c r="F22" s="38"/>
      <c r="G22" s="16">
        <v>45214</v>
      </c>
    </row>
    <row r="23" spans="1:7" s="6" customFormat="1" x14ac:dyDescent="0.25">
      <c r="A23" s="18" t="s">
        <v>30</v>
      </c>
      <c r="B23" s="19"/>
      <c r="C23" s="19"/>
      <c r="D23" s="19"/>
      <c r="E23" s="19"/>
      <c r="F23" s="20"/>
      <c r="G23" s="16">
        <v>45233</v>
      </c>
    </row>
    <row r="24" spans="1:7" s="6" customFormat="1" x14ac:dyDescent="0.25">
      <c r="A24" s="18" t="s">
        <v>33</v>
      </c>
      <c r="B24" s="19"/>
      <c r="C24" s="19"/>
      <c r="D24" s="19"/>
      <c r="E24" s="19"/>
      <c r="F24" s="20"/>
      <c r="G24" s="16">
        <v>45297</v>
      </c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22" t="s">
        <v>38</v>
      </c>
      <c r="D36" s="22"/>
      <c r="E36"/>
      <c r="F36" s="22" t="s">
        <v>27</v>
      </c>
      <c r="G36" s="22"/>
    </row>
    <row r="37" spans="1:7" ht="28.5" customHeight="1" x14ac:dyDescent="0.25">
      <c r="A37" s="9" t="s">
        <v>15</v>
      </c>
      <c r="C37" s="31" t="s">
        <v>26</v>
      </c>
      <c r="D37" s="31"/>
      <c r="F37" s="32" t="s">
        <v>14</v>
      </c>
      <c r="G37" s="32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I25" sqref="I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SEP 2023-ENE 2024</v>
      </c>
      <c r="H9" s="30"/>
    </row>
    <row r="11" spans="1:8" ht="13" x14ac:dyDescent="0.3">
      <c r="A11" s="4" t="s">
        <v>4</v>
      </c>
      <c r="B11" s="21" t="str">
        <f>Registro!B11</f>
        <v>TUTORIA Y DIRECCION INDIVIDUALIZADA (TESIS)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Asesorar a alumnos en el desarrollo total de proyectos de tesis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CONCLUIR 1 PROYECTO  DE TESIS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 t="str">
        <f>Registro!A21</f>
        <v>Asesorar en el desarrollo de las generalidades del proyecto y descripcion de actividades</v>
      </c>
      <c r="B21" s="40"/>
      <c r="C21" s="41">
        <f>Registro!G21</f>
        <v>45173</v>
      </c>
      <c r="D21" s="41"/>
      <c r="E21" s="41"/>
      <c r="F21" s="24" t="s">
        <v>36</v>
      </c>
      <c r="G21" s="24"/>
      <c r="H21" s="10">
        <v>1</v>
      </c>
    </row>
    <row r="22" spans="1:8" s="6" customFormat="1" ht="12.5" customHeight="1" x14ac:dyDescent="0.25">
      <c r="A22" s="40" t="str">
        <f>Registro!A22</f>
        <v>Asesorar en la estructura del contenido del Marco teorico del proyecto y descripcion de actividades</v>
      </c>
      <c r="B22" s="40"/>
      <c r="C22" s="41">
        <f>Registro!G22</f>
        <v>45214</v>
      </c>
      <c r="D22" s="41"/>
      <c r="E22" s="41"/>
      <c r="F22" s="24" t="s">
        <v>36</v>
      </c>
      <c r="G22" s="24"/>
      <c r="H22" s="10">
        <v>0.5</v>
      </c>
    </row>
    <row r="23" spans="1:8" s="6" customFormat="1" ht="12.5" customHeight="1" x14ac:dyDescent="0.25">
      <c r="A23" s="40" t="str">
        <f>Registro!A23</f>
        <v xml:space="preserve">Asesoria para la descripcion de actividades desarrolladas o metodologia de tesis </v>
      </c>
      <c r="B23" s="40"/>
      <c r="C23" s="41">
        <f>Registro!G23</f>
        <v>45233</v>
      </c>
      <c r="D23" s="41"/>
      <c r="E23" s="41"/>
      <c r="F23" s="24" t="s">
        <v>36</v>
      </c>
      <c r="G23" s="24"/>
      <c r="H23" s="10">
        <v>0.3</v>
      </c>
    </row>
    <row r="24" spans="1:8" s="6" customFormat="1" ht="12.5" customHeight="1" x14ac:dyDescent="0.25">
      <c r="A24" s="40" t="str">
        <f>Registro!A24</f>
        <v xml:space="preserve">Descripcion de los resultados y conclusiones del proyecto </v>
      </c>
      <c r="B24" s="40"/>
      <c r="C24" s="41">
        <f>Registro!G24</f>
        <v>45297</v>
      </c>
      <c r="D24" s="41"/>
      <c r="E24" s="41"/>
      <c r="F24" s="24" t="s">
        <v>36</v>
      </c>
      <c r="G24" s="24"/>
      <c r="H24" s="10">
        <v>0</v>
      </c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35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ING. FLOR I. CHONTAL PELAYO</v>
      </c>
      <c r="D35" s="22"/>
      <c r="E35" s="22"/>
      <c r="G35" s="22" t="str">
        <f>Registro!F36</f>
        <v>LIC. OFELIA ORDAZ ENRIQUEZ</v>
      </c>
      <c r="H35" s="22"/>
    </row>
    <row r="36" spans="1:8" ht="28.5" customHeight="1" x14ac:dyDescent="0.25">
      <c r="A36" s="9" t="str">
        <f>B8</f>
        <v>MII INOCENCIO GARCIA HUERTA</v>
      </c>
      <c r="C36" s="39" t="s">
        <v>26</v>
      </c>
      <c r="D36" s="39"/>
      <c r="E36" s="39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 2023-ENE 2024</v>
      </c>
      <c r="H9" s="30"/>
    </row>
    <row r="11" spans="1:8" ht="13" x14ac:dyDescent="0.3">
      <c r="A11" s="4" t="s">
        <v>4</v>
      </c>
      <c r="B11" s="21" t="str">
        <f>Registro!B11</f>
        <v>TUTORIA Y DIRECCION INDIVIDUALIZADA (TESIS)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Asesorar a alumnos en el desarrollo total de proyectos de tesis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CONCLUIR 1 PROYECTO  DE TESIS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 t="str">
        <f>Registro!A21</f>
        <v>Asesorar en el desarrollo de las generalidades del proyecto y descripcion de actividades</v>
      </c>
      <c r="B21" s="40"/>
      <c r="C21" s="41">
        <f>Registro!G21</f>
        <v>45173</v>
      </c>
      <c r="D21" s="41"/>
      <c r="E21" s="41"/>
      <c r="F21" s="40"/>
      <c r="G21" s="40"/>
      <c r="H21" s="10"/>
    </row>
    <row r="22" spans="1:8" s="6" customFormat="1" x14ac:dyDescent="0.25">
      <c r="A22" s="40" t="str">
        <f>Registro!A22</f>
        <v>Asesorar en la estructura del contenido del Marco teorico del proyecto y descripcion de actividades</v>
      </c>
      <c r="B22" s="40"/>
      <c r="C22" s="41">
        <f>Registro!G22</f>
        <v>45214</v>
      </c>
      <c r="D22" s="41"/>
      <c r="E22" s="41"/>
      <c r="F22" s="40"/>
      <c r="G22" s="40"/>
      <c r="H22" s="10"/>
    </row>
    <row r="23" spans="1:8" s="6" customFormat="1" x14ac:dyDescent="0.25">
      <c r="A23" s="40" t="str">
        <f>Registro!A23</f>
        <v xml:space="preserve">Asesoria para la descripcion de actividades desarrolladas o metodologia de tesis </v>
      </c>
      <c r="B23" s="40"/>
      <c r="C23" s="41">
        <f>Registro!G23</f>
        <v>45233</v>
      </c>
      <c r="D23" s="41"/>
      <c r="E23" s="41"/>
      <c r="F23" s="40"/>
      <c r="G23" s="40"/>
      <c r="H23" s="10"/>
    </row>
    <row r="24" spans="1:8" s="6" customFormat="1" x14ac:dyDescent="0.25">
      <c r="A24" s="40" t="str">
        <f>Registro!A24</f>
        <v xml:space="preserve">Descripcion de los resultados y conclusiones del proyecto </v>
      </c>
      <c r="B24" s="40"/>
      <c r="C24" s="41">
        <f>Registro!G24</f>
        <v>45297</v>
      </c>
      <c r="D24" s="41"/>
      <c r="E24" s="41"/>
      <c r="F24" s="40"/>
      <c r="G24" s="40"/>
      <c r="H24" s="10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ING. FLOR I. CHONTAL PELAYO</v>
      </c>
      <c r="D35" s="22"/>
      <c r="E35" s="22"/>
      <c r="G35" s="21" t="str">
        <f>Registro!F36</f>
        <v>LIC. OFELIA ORDAZ ENRIQUEZ</v>
      </c>
      <c r="H35" s="21"/>
    </row>
    <row r="36" spans="1:8" ht="28.5" customHeight="1" x14ac:dyDescent="0.25">
      <c r="A36" s="9" t="str">
        <f>B8</f>
        <v>MII INOCENCIO GARCIA HUERTA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 2023-ENE 2024</v>
      </c>
      <c r="H9" s="30"/>
    </row>
    <row r="11" spans="1:8" ht="13" x14ac:dyDescent="0.3">
      <c r="A11" s="4" t="s">
        <v>4</v>
      </c>
      <c r="B11" s="21" t="str">
        <f>Registro!B11</f>
        <v>TUTORIA Y DIRECCION INDIVIDUALIZADA (TESIS)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Asesorar a alumnos en el desarrollo total de proyectos de tesis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CONCLUIR 1 PROYECTO  DE TESIS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 t="str">
        <f>Registro!A21</f>
        <v>Asesorar en el desarrollo de las generalidades del proyecto y descripcion de actividades</v>
      </c>
      <c r="B21" s="40"/>
      <c r="C21" s="41">
        <f>Registro!G21</f>
        <v>45173</v>
      </c>
      <c r="D21" s="41"/>
      <c r="E21" s="41"/>
      <c r="F21" s="40"/>
      <c r="G21" s="40"/>
      <c r="H21" s="10"/>
    </row>
    <row r="22" spans="1:8" s="6" customFormat="1" x14ac:dyDescent="0.25">
      <c r="A22" s="40" t="str">
        <f>Registro!A22</f>
        <v>Asesorar en la estructura del contenido del Marco teorico del proyecto y descripcion de actividades</v>
      </c>
      <c r="B22" s="40"/>
      <c r="C22" s="41">
        <f>Registro!G22</f>
        <v>45214</v>
      </c>
      <c r="D22" s="41"/>
      <c r="E22" s="41"/>
      <c r="F22" s="40"/>
      <c r="G22" s="40"/>
      <c r="H22" s="10"/>
    </row>
    <row r="23" spans="1:8" s="6" customFormat="1" x14ac:dyDescent="0.25">
      <c r="A23" s="40" t="str">
        <f>Registro!A23</f>
        <v xml:space="preserve">Asesoria para la descripcion de actividades desarrolladas o metodologia de tesis </v>
      </c>
      <c r="B23" s="40"/>
      <c r="C23" s="41">
        <f>Registro!G23</f>
        <v>45233</v>
      </c>
      <c r="D23" s="41"/>
      <c r="E23" s="41"/>
      <c r="F23" s="40"/>
      <c r="G23" s="40"/>
      <c r="H23" s="10"/>
    </row>
    <row r="24" spans="1:8" s="6" customFormat="1" x14ac:dyDescent="0.25">
      <c r="A24" s="40" t="str">
        <f>Registro!A24</f>
        <v xml:space="preserve">Descripcion de los resultados y conclusiones del proyecto </v>
      </c>
      <c r="B24" s="40"/>
      <c r="C24" s="41">
        <f>Registro!G24</f>
        <v>45297</v>
      </c>
      <c r="D24" s="41"/>
      <c r="E24" s="41"/>
      <c r="F24" s="40"/>
      <c r="G24" s="40"/>
      <c r="H24" s="10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ING. FLOR I. CHONTAL PELAYO</v>
      </c>
      <c r="D35" s="22"/>
      <c r="E35" s="22"/>
      <c r="G35" s="21" t="str">
        <f>Registro!F36</f>
        <v>LIC. OFELIA ORDAZ ENRIQUEZ</v>
      </c>
      <c r="H35" s="21"/>
    </row>
    <row r="36" spans="1:8" ht="28.5" customHeight="1" x14ac:dyDescent="0.25">
      <c r="A36" s="9" t="str">
        <f>B8</f>
        <v>MII INOCENCIO GARCIA HUERTA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2023-11-09T12:27:34Z</dcterms:modified>
</cp:coreProperties>
</file>