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Rep 2\"/>
    </mc:Choice>
  </mc:AlternateContent>
  <xr:revisionPtr revIDLastSave="0" documentId="13_ncr:1_{ED677F87-9599-4A30-A2B3-97541DD3E3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I18" i="10"/>
  <c r="N19" i="10"/>
  <c r="M19" i="10"/>
  <c r="K19" i="10"/>
  <c r="G19" i="10"/>
  <c r="F19" i="10"/>
  <c r="E19" i="10"/>
  <c r="L19" i="10" s="1"/>
  <c r="L18" i="10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<sst xmlns="http://schemas.openxmlformats.org/spreadsheetml/2006/main" count="56" uniqueCount="43">
  <si>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</si>
  <si>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</si>
  <si>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</si>
  <si>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</si>
  <si>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</si>
  <si>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</si>
  <si>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</si>
  <si>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</si>
  <si>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</si>
  <si>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</si>
  <si>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</si>
  <si>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</si>
  <si>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</si>
  <si>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</si>
  <si>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</si>
  <si>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</si>
  <si>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</si>
  <si>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</si>
  <si>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</si>
  <si>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</si>
  <si>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</si>
  <si>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</si>
  <si>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</si>
  <si>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</si>
  <si>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</si>
  <si>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</si>
  <si>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</si>
  <si>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</si>
  <si>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</si>
  <si>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</si>
  <si>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</si>
  <si>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</si>
  <si>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</si>
  <si>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</si>
  <si>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Electromagnetismo</t>
  </si>
  <si>
    <t>311A</t>
  </si>
  <si>
    <t>311B</t>
  </si>
  <si>
    <t>Instrumentacion</t>
  </si>
  <si>
    <t>Instrumentacion Virtual</t>
  </si>
  <si>
    <t>711A</t>
  </si>
  <si>
    <t>Electronica Digital</t>
  </si>
  <si>
    <t>SEP2023 ENE2024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</si>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</sst>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6" zoomScale="130" zoomScaleNormal="130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>
        <v>2</v>
      </c>
      <c r="C8" s="27"/>
      <c r="D8" s="13" t="s">
        <v>4</v>
      </c>
      <c r="E8" s="5">
        <v>5</v>
      </c>
      <c r="G8" s="4" t="s">
        <v>5</v>
      </c>
      <c r="H8" s="5">
        <v>4</v>
      </c>
      <c r="I8" s="33" t="s">
        <v>6</v>
      </c>
      <c r="J8" s="33"/>
      <c r="K8" s="33"/>
      <c r="L8" s="27" t="s">
        <v>41</v>
      </c>
      <c r="M8" s="27"/>
      <c r="N8" s="27"/>
    </row>
    <row r="10" spans="1:14" x14ac:dyDescent="0.25">
      <c r="A10" s="4" t="s">
        <v>7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34</v>
      </c>
      <c r="B14" s="8" t="s">
        <v>42</v>
      </c>
      <c r="C14" s="8" t="s">
        <v>35</v>
      </c>
      <c r="D14" s="8" t="s">
        <v>31</v>
      </c>
      <c r="E14" s="8">
        <v>18</v>
      </c>
      <c r="F14" s="8">
        <v>9</v>
      </c>
      <c r="G14" s="8"/>
      <c r="H14" s="9"/>
      <c r="I14" s="8">
        <f t="shared" ref="I14:I19" si="0">(E14-SUM(F14:G14))-K14</f>
        <v>9</v>
      </c>
      <c r="J14" s="9"/>
      <c r="K14" s="8">
        <v>0</v>
      </c>
      <c r="L14" s="9">
        <f t="shared" ref="L14:L18" si="1">K14/E14</f>
        <v>0</v>
      </c>
      <c r="M14" s="8">
        <v>66</v>
      </c>
      <c r="N14" s="14">
        <v>0.61</v>
      </c>
    </row>
    <row r="15" spans="1:14" s="10" customFormat="1" x14ac:dyDescent="0.25">
      <c r="A15" s="8" t="s">
        <v>34</v>
      </c>
      <c r="B15" s="8" t="s">
        <v>42</v>
      </c>
      <c r="C15" s="8" t="s">
        <v>36</v>
      </c>
      <c r="D15" s="8" t="s">
        <v>31</v>
      </c>
      <c r="E15" s="8">
        <v>21</v>
      </c>
      <c r="F15" s="8">
        <v>8</v>
      </c>
      <c r="G15" s="8"/>
      <c r="H15" s="9"/>
      <c r="I15" s="8">
        <f t="shared" si="0"/>
        <v>13</v>
      </c>
      <c r="J15" s="9"/>
      <c r="K15" s="8">
        <v>0</v>
      </c>
      <c r="L15" s="9">
        <f t="shared" si="1"/>
        <v>0</v>
      </c>
      <c r="M15" s="8">
        <v>60</v>
      </c>
      <c r="N15" s="14">
        <v>0.61</v>
      </c>
    </row>
    <row r="16" spans="1:14" s="10" customFormat="1" x14ac:dyDescent="0.25">
      <c r="A16" s="8" t="s">
        <v>37</v>
      </c>
      <c r="B16" s="8" t="s">
        <v>42</v>
      </c>
      <c r="C16" s="8" t="s">
        <v>32</v>
      </c>
      <c r="D16" s="8" t="s">
        <v>31</v>
      </c>
      <c r="E16" s="8">
        <v>4</v>
      </c>
      <c r="F16" s="8">
        <v>0</v>
      </c>
      <c r="G16" s="8"/>
      <c r="H16" s="9"/>
      <c r="I16" s="8">
        <f t="shared" si="0"/>
        <v>4</v>
      </c>
      <c r="J16" s="9"/>
      <c r="K16" s="8">
        <v>0</v>
      </c>
      <c r="L16" s="9">
        <f t="shared" si="1"/>
        <v>0</v>
      </c>
      <c r="M16" s="8">
        <v>48</v>
      </c>
      <c r="N16" s="14">
        <v>0.8</v>
      </c>
    </row>
    <row r="17" spans="1:14" s="10" customFormat="1" x14ac:dyDescent="0.25">
      <c r="A17" s="8" t="s">
        <v>38</v>
      </c>
      <c r="B17" s="8" t="s">
        <v>42</v>
      </c>
      <c r="C17" s="8" t="s">
        <v>39</v>
      </c>
      <c r="D17" s="8" t="s">
        <v>31</v>
      </c>
      <c r="E17" s="8">
        <v>30</v>
      </c>
      <c r="F17" s="8">
        <v>30</v>
      </c>
      <c r="G17" s="8"/>
      <c r="H17" s="9"/>
      <c r="I17" s="8">
        <f t="shared" si="0"/>
        <v>0</v>
      </c>
      <c r="J17" s="9"/>
      <c r="K17" s="8">
        <v>0</v>
      </c>
      <c r="L17" s="9">
        <v>0</v>
      </c>
      <c r="M17" s="8">
        <v>86</v>
      </c>
      <c r="N17" s="14">
        <v>0.6</v>
      </c>
    </row>
    <row r="18" spans="1:14" s="10" customFormat="1" x14ac:dyDescent="0.25">
      <c r="A18" s="8" t="s">
        <v>40</v>
      </c>
      <c r="B18" s="8" t="s">
        <v>42</v>
      </c>
      <c r="C18" s="8" t="s">
        <v>32</v>
      </c>
      <c r="D18" s="8" t="s">
        <v>31</v>
      </c>
      <c r="E18" s="8">
        <v>3</v>
      </c>
      <c r="F18" s="8">
        <v>2</v>
      </c>
      <c r="G18" s="8"/>
      <c r="H18" s="9"/>
      <c r="I18" s="8">
        <f t="shared" si="0"/>
        <v>1</v>
      </c>
      <c r="J18" s="9"/>
      <c r="K18" s="8">
        <v>0</v>
      </c>
      <c r="L18" s="9">
        <f t="shared" si="1"/>
        <v>0</v>
      </c>
      <c r="M18" s="8">
        <v>53</v>
      </c>
      <c r="N18" s="14">
        <v>0.67</v>
      </c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76</v>
      </c>
      <c r="F19" s="16">
        <f>SUM(F14:F18)</f>
        <v>49</v>
      </c>
      <c r="G19" s="16">
        <f>SUM(G14:G18)</f>
        <v>0</v>
      </c>
      <c r="H19" s="17"/>
      <c r="I19" s="16">
        <f t="shared" si="0"/>
        <v>27</v>
      </c>
      <c r="J19" s="17"/>
      <c r="K19" s="16">
        <f>SUM(K14:K18)</f>
        <v>0</v>
      </c>
      <c r="L19" s="17">
        <f>K19/E19</f>
        <v>0</v>
      </c>
      <c r="M19" s="19">
        <f>AVERAGE(M14:M18)</f>
        <v>62.6</v>
      </c>
      <c r="N19" s="18">
        <f>AVERAGE(N14:N18)</f>
        <v>0.65800000000000003</v>
      </c>
    </row>
    <row r="21" spans="1:14" ht="120" customHeight="1" x14ac:dyDescent="0.25">
      <c r="A21" s="30" t="s">
        <v>25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26</v>
      </c>
      <c r="C24" s="24"/>
      <c r="D24" s="24"/>
      <c r="G24" s="25" t="s">
        <v>27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30</v>
      </c>
      <c r="C28" s="21"/>
      <c r="D28" s="21"/>
      <c r="E28" s="12"/>
      <c r="F28" s="12"/>
      <c r="G28" s="21" t="s">
        <v>33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2023-11-03T18:00:28Z</dcterms:modified>
  <cp:category/>
  <cp:contentStatus/>
</cp:coreProperties>
</file>