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3\"/>
    </mc:Choice>
  </mc:AlternateContent>
  <bookViews>
    <workbookView xWindow="0" yWindow="0" windowWidth="20490" windowHeight="76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5" l="1"/>
  <c r="C17" i="25"/>
  <c r="A17" i="25"/>
  <c r="D16" i="25"/>
  <c r="C16" i="25"/>
  <c r="A16" i="25"/>
  <c r="D15" i="25"/>
  <c r="C15" i="25"/>
  <c r="A15" i="25"/>
  <c r="D14" i="25"/>
  <c r="C14" i="25"/>
  <c r="A14" i="25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D17" i="23"/>
  <c r="C17" i="23"/>
  <c r="A17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L14" i="24"/>
  <c r="L15" i="24"/>
  <c r="L16" i="24"/>
  <c r="L17" i="24"/>
  <c r="E28" i="24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<sst xmlns="http://schemas.openxmlformats.org/spreadsheetml/2006/main" count="200" uniqueCount="47">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</sst>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2</v>
      </c>
      <c r="C8" s="28"/>
      <c r="D8" s="14" t="s">
        <v>4</v>
      </c>
      <c r="E8" s="5">
        <v>5</v>
      </c>
      <c r="G8" s="4" t="s">
        <v>5</v>
      </c>
      <c r="H8" s="5">
        <v>4</v>
      </c>
      <c r="I8" s="34" t="s">
        <v>6</v>
      </c>
      <c r="J8" s="34"/>
      <c r="K8" s="34"/>
      <c r="L8" s="28" t="s">
        <v>38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39</v>
      </c>
      <c r="B14" s="9">
        <v>2</v>
      </c>
      <c r="C14" s="9" t="s">
        <v>43</v>
      </c>
      <c r="D14" s="9" t="s">
        <v>42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">
      <c r="A15" s="9" t="s">
        <v>40</v>
      </c>
      <c r="B15" s="9">
        <v>2</v>
      </c>
      <c r="C15" s="9" t="s">
        <v>44</v>
      </c>
      <c r="D15" s="9" t="s">
        <v>36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">
      <c r="A16" s="9" t="s">
        <v>41</v>
      </c>
      <c r="B16" s="9">
        <v>2</v>
      </c>
      <c r="C16" s="9" t="s">
        <v>45</v>
      </c>
      <c r="D16" s="9" t="s">
        <v>36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">
      <c r="A17" s="9" t="s">
        <v>40</v>
      </c>
      <c r="B17" s="9">
        <v>2</v>
      </c>
      <c r="C17" s="9" t="s">
        <v>46</v>
      </c>
      <c r="D17" s="9" t="s">
        <v>42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34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39</v>
      </c>
      <c r="B14" s="9">
        <v>2</v>
      </c>
      <c r="C14" s="9" t="s">
        <v>43</v>
      </c>
      <c r="D14" s="9" t="s">
        <v>42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5.5" x14ac:dyDescent="0.2">
      <c r="A15" s="9" t="s">
        <v>40</v>
      </c>
      <c r="B15" s="9">
        <v>2</v>
      </c>
      <c r="C15" s="9" t="s">
        <v>44</v>
      </c>
      <c r="D15" s="9" t="s">
        <v>36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5.5" x14ac:dyDescent="0.2">
      <c r="A16" s="9" t="s">
        <v>41</v>
      </c>
      <c r="B16" s="9">
        <v>2</v>
      </c>
      <c r="C16" s="9" t="s">
        <v>45</v>
      </c>
      <c r="D16" s="9" t="s">
        <v>36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5.5" x14ac:dyDescent="0.2">
      <c r="A17" s="9" t="s">
        <v>40</v>
      </c>
      <c r="B17" s="9">
        <v>2</v>
      </c>
      <c r="C17" s="9" t="s">
        <v>46</v>
      </c>
      <c r="D17" s="9" t="s">
        <v>42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18</v>
      </c>
      <c r="G15" s="9"/>
      <c r="H15" s="10"/>
      <c r="I15" s="9">
        <v>0</v>
      </c>
      <c r="J15" s="10"/>
      <c r="K15" s="9"/>
      <c r="L15" s="10"/>
      <c r="M15" s="9">
        <v>91</v>
      </c>
      <c r="N15" s="15">
        <v>0.55000000000000004</v>
      </c>
    </row>
    <row r="16" spans="1:14" s="11" customFormat="1" ht="25.5" x14ac:dyDescent="0.2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v>0</v>
      </c>
      <c r="J16" s="10"/>
      <c r="K16" s="9"/>
      <c r="L16" s="10"/>
      <c r="M16" s="9">
        <v>74</v>
      </c>
      <c r="N16" s="15">
        <v>0.44</v>
      </c>
    </row>
    <row r="17" spans="1:14" s="11" customFormat="1" ht="25.5" x14ac:dyDescent="0.2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v>34</v>
      </c>
      <c r="F17" s="9">
        <v>30</v>
      </c>
      <c r="G17" s="9"/>
      <c r="H17" s="10"/>
      <c r="I17" s="9">
        <v>4</v>
      </c>
      <c r="J17" s="10"/>
      <c r="K17" s="9"/>
      <c r="L17" s="10"/>
      <c r="M17" s="9">
        <v>71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90</v>
      </c>
      <c r="G28" s="17">
        <f>SUM(G14:G27)</f>
        <v>0</v>
      </c>
      <c r="H28" s="18"/>
      <c r="I28" s="17">
        <f t="shared" ref="I28" si="0">(E28-SUM(F28:G28))-K28</f>
        <v>19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78.666666666666671</v>
      </c>
      <c r="N28" s="19">
        <f>AVERAGE(N14:N27)</f>
        <v>0.62333333333333341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0.65</v>
      </c>
    </row>
    <row r="15" spans="1:14" s="11" customFormat="1" ht="25.5" x14ac:dyDescent="0.2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82</v>
      </c>
      <c r="N15" s="15">
        <v>0.76</v>
      </c>
    </row>
    <row r="16" spans="1:14" s="11" customFormat="1" ht="25.5" x14ac:dyDescent="0.2">
      <c r="A16" s="9" t="str">
        <f>'1'!A16</f>
        <v>ESTADISTICA INFERENCIAL I</v>
      </c>
      <c r="B16" s="9" t="s">
        <v>31</v>
      </c>
      <c r="C16" s="9" t="str">
        <f>'1'!C16</f>
        <v>301-C</v>
      </c>
      <c r="D16" s="9" t="str">
        <f>'1'!D16</f>
        <v>IIND</v>
      </c>
      <c r="E16" s="9">
        <f>'1'!E16</f>
        <v>26</v>
      </c>
      <c r="F16" s="9">
        <v>15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91</v>
      </c>
      <c r="N16" s="15">
        <v>0.88</v>
      </c>
    </row>
    <row r="17" spans="1:14" s="11" customFormat="1" ht="25.5" x14ac:dyDescent="0.2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>
        <f>'1'!E17</f>
        <v>28</v>
      </c>
      <c r="F17" s="9">
        <v>7</v>
      </c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M17" s="9">
        <v>69</v>
      </c>
      <c r="N17" s="15">
        <v>0.78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105</v>
      </c>
      <c r="F28" s="17">
        <f>SUM(F14:F27)</f>
        <v>60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83.375</v>
      </c>
      <c r="N28" s="19">
        <f>AVERAGE(N14:N27)</f>
        <v>0.76750000000000007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4</v>
      </c>
      <c r="E8" s="20">
        <v>5</v>
      </c>
      <c r="F8"/>
      <c r="G8" s="4" t="s">
        <v>5</v>
      </c>
      <c r="H8" s="20">
        <v>4</v>
      </c>
      <c r="I8" s="34" t="s">
        <v>6</v>
      </c>
      <c r="J8" s="34"/>
      <c r="K8" s="34"/>
      <c r="L8" s="28" t="s">
        <v>33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ESTADISTICA INFERENCIAL I</v>
      </c>
      <c r="B16" s="9" t="s">
        <v>31</v>
      </c>
      <c r="C16" s="9" t="str">
        <f>'1'!C16</f>
        <v>301-C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JUAN TOMAS RODRIGUEZ MONTERO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Tomas</cp:lastModifiedBy>
  <cp:revision/>
  <cp:lastPrinted>2023-01-10T03:58:14Z</cp:lastPrinted>
  <dcterms:created xsi:type="dcterms:W3CDTF">2021-11-22T14:45:25Z</dcterms:created>
  <dcterms:modified xsi:type="dcterms:W3CDTF">2023-11-29T18:33:12Z</dcterms:modified>
  <cp:category/>
  <cp:contentStatus/>
</cp:coreProperties>
</file>