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3°Reporte.2024.06.05.Individuales\"/>
    </mc:Choice>
  </mc:AlternateContent>
  <xr:revisionPtr revIDLastSave="0" documentId="13_ncr:1_{6FFAAA3E-526B-4AF1-BE2A-2E516551562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4" i="7"/>
  <c r="B8" i="7" l="1"/>
  <c r="A14" i="9"/>
  <c r="G35" i="9"/>
  <c r="C35" i="9"/>
  <c r="A17" i="9"/>
  <c r="G9" i="9"/>
  <c r="B8" i="9"/>
  <c r="A35" i="9" s="1"/>
  <c r="D6" i="9"/>
  <c r="G35" i="8"/>
  <c r="C35" i="8"/>
  <c r="A25" i="8"/>
  <c r="A24" i="8"/>
  <c r="A23" i="8"/>
  <c r="A21" i="8"/>
  <c r="A17" i="8"/>
  <c r="A14" i="8"/>
  <c r="B11" i="8"/>
  <c r="G9" i="8"/>
  <c r="B8" i="8"/>
  <c r="A35" i="8" s="1"/>
  <c r="D6" i="8"/>
  <c r="G30" i="7"/>
  <c r="C30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<sst xmlns="http://schemas.openxmlformats.org/spreadsheetml/2006/main" count="135" uniqueCount="51">
  <si>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</si>
  <si>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</si>
  <si>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</si>
  <si>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</si>
  <si>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</si>
  <si>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</si>
  <si>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</si>
  <si>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</si>
  <si>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</si>
  <si>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</si>
  <si>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</si>
  <si>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</si>
  <si>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</si>
  <si>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</si>
  <si>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</si>
  <si>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</si>
  <si>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</si>
  <si>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</si>
  <si>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</si>
  <si>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</si>
  <si>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</si>
  <si>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</si>
  <si>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</si>
  <si>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</si>
  <si>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</si>
  <si>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</si>
  <si>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</si>
  <si>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</si>
  <si>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</si>
  <si>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</si>
  <si>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Generación de Ideas para redactar</t>
  </si>
  <si>
    <t xml:space="preserve">Primera Hoja de redaccion </t>
  </si>
  <si>
    <t>Imagen de evidencia</t>
  </si>
  <si>
    <t>REPORTE DE INVESTIGACION (Presentacion de 1 Articulos Indexado).</t>
  </si>
  <si>
    <t>Articulo publicado en la red mundial.</t>
  </si>
  <si>
    <t>ING. FLOR ILIANA CHONTAL PELAYO</t>
  </si>
  <si>
    <t>Captura de plataforma subiendo articulo</t>
  </si>
  <si>
    <t xml:space="preserve">Captura de publicacion con fecha </t>
  </si>
  <si>
    <t xml:space="preserve">Elevar la calidad de la educación a través de la  investigación participando en publicaciones en revistas indexadas . </t>
  </si>
  <si>
    <t xml:space="preserve">
1 articulo indexado con instituciones de Orizaba, y empresas de Saltillo coahuila en la Revista Multidisciplinar CIENCIA LATINA</t>
  </si>
  <si>
    <t>19/02/2024-07/06/2024</t>
  </si>
  <si>
    <t>FEB-JUN 2024</t>
  </si>
  <si>
    <t>Trabajo colaboratico con 3 instituciones nacionales</t>
  </si>
  <si>
    <t>someterlo a la revista multidisciplinar ciencia latina</t>
  </si>
  <si>
    <t xml:space="preserve">terminar redaccion </t>
  </si>
  <si>
    <t>correo de aceptacion del articulo</t>
  </si>
  <si>
    <t>Realización de articulo indezado con DOI y registros ISBN, es trabajo colaborativo con 3 instituciones</t>
  </si>
  <si>
    <t>19/02/2024-07/06/2025</t>
  </si>
  <si>
    <t>19/02/2024-07/06/2026</t>
  </si>
  <si>
    <t>19/02/2024-07/06/2027</t>
  </si>
  <si>
    <t>19/02/2024-07/06/2028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</si>
</sst>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24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38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30</v>
      </c>
      <c r="B21" s="27"/>
      <c r="C21" s="27"/>
      <c r="D21" s="27"/>
      <c r="E21" s="27"/>
      <c r="F21" s="28"/>
      <c r="G21" s="11" t="s">
        <v>40</v>
      </c>
    </row>
    <row r="22" spans="1:7" s="6" customFormat="1" x14ac:dyDescent="0.25">
      <c r="A22" s="26" t="s">
        <v>42</v>
      </c>
      <c r="B22" s="27"/>
      <c r="C22" s="27"/>
      <c r="D22" s="27"/>
      <c r="E22" s="27"/>
      <c r="F22" s="28"/>
      <c r="G22" s="11" t="s">
        <v>40</v>
      </c>
    </row>
    <row r="23" spans="1:7" s="6" customFormat="1" x14ac:dyDescent="0.25">
      <c r="A23" s="26" t="s">
        <v>43</v>
      </c>
      <c r="B23" s="27"/>
      <c r="C23" s="27"/>
      <c r="D23" s="27"/>
      <c r="E23" s="27"/>
      <c r="F23" s="28"/>
      <c r="G23" s="11" t="s">
        <v>40</v>
      </c>
    </row>
    <row r="24" spans="1:7" s="6" customFormat="1" x14ac:dyDescent="0.25">
      <c r="A24" s="26" t="s">
        <v>44</v>
      </c>
      <c r="B24" s="27"/>
      <c r="C24" s="27"/>
      <c r="D24" s="27"/>
      <c r="E24" s="27"/>
      <c r="F24" s="28"/>
      <c r="G24" s="11" t="s">
        <v>40</v>
      </c>
    </row>
    <row r="25" spans="1:7" s="6" customFormat="1" x14ac:dyDescent="0.25">
      <c r="A25" s="26" t="s">
        <v>34</v>
      </c>
      <c r="B25" s="27"/>
      <c r="C25" s="27"/>
      <c r="D25" s="27"/>
      <c r="E25" s="27"/>
      <c r="F25" s="28"/>
      <c r="G25" s="11" t="s">
        <v>40</v>
      </c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1" t="s">
        <v>35</v>
      </c>
      <c r="D37" s="21"/>
      <c r="E37"/>
      <c r="F37" s="22" t="s">
        <v>27</v>
      </c>
      <c r="G37" s="22"/>
    </row>
    <row r="38" spans="1:7" ht="28.5" customHeight="1" x14ac:dyDescent="0.25">
      <c r="A38" s="9" t="s">
        <v>15</v>
      </c>
      <c r="C38" s="31" t="s">
        <v>26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7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FEB-JUN 2024</v>
      </c>
      <c r="H9" s="20"/>
    </row>
    <row r="11" spans="1:8" ht="31.5" customHeight="1" x14ac:dyDescent="0.25">
      <c r="A11" s="4" t="s">
        <v>4</v>
      </c>
      <c r="B11" s="21" t="str">
        <f>Registro!B11</f>
        <v>REPORTE DE INVESTIGACION (Presentacion de 1 Articulos Indexado).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Registro!$A$14</f>
        <v xml:space="preserve">Elevar la calidad de la educación a través de la  investigación participando en publicaciones en revistas indexadas 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
1 articulo indexado con instituciones de Orizaba, y empresas de Saltillo coahuila en la Revista Multidisciplinar CIENCIA LATINA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Registro!$A$21</f>
        <v>Generación de Ideas para redactar</v>
      </c>
      <c r="B21" s="18"/>
      <c r="C21" s="38" t="s">
        <v>40</v>
      </c>
      <c r="D21" s="38"/>
      <c r="E21" s="38"/>
      <c r="F21" s="18" t="s">
        <v>32</v>
      </c>
      <c r="G21" s="18"/>
      <c r="H21" s="10">
        <v>0.3</v>
      </c>
    </row>
    <row r="22" spans="1:8" s="6" customFormat="1" ht="35.25" customHeight="1" x14ac:dyDescent="0.25">
      <c r="A22" s="18" t="str">
        <f>Registro!$A$22</f>
        <v>Trabajo colaboratico con 3 instituciones nacionales</v>
      </c>
      <c r="B22" s="18"/>
      <c r="C22" s="38" t="s">
        <v>40</v>
      </c>
      <c r="D22" s="38"/>
      <c r="E22" s="38"/>
      <c r="F22" s="18" t="s">
        <v>31</v>
      </c>
      <c r="G22" s="18"/>
      <c r="H22" s="10">
        <v>0.3</v>
      </c>
    </row>
    <row r="23" spans="1:8" s="6" customFormat="1" ht="35.25" customHeight="1" x14ac:dyDescent="0.25">
      <c r="A23" s="18" t="str">
        <f>Registro!$A$23</f>
        <v>someterlo a la revista multidisciplinar ciencia latina</v>
      </c>
      <c r="B23" s="18"/>
      <c r="C23" s="38" t="s">
        <v>40</v>
      </c>
      <c r="D23" s="38"/>
      <c r="E23" s="38"/>
      <c r="F23" s="18" t="s">
        <v>36</v>
      </c>
      <c r="G23" s="18"/>
      <c r="H23" s="10">
        <v>0.3</v>
      </c>
    </row>
    <row r="24" spans="1:8" s="6" customFormat="1" ht="35.25" customHeight="1" x14ac:dyDescent="0.25">
      <c r="A24" s="18" t="str">
        <f>Registro!$A$24</f>
        <v xml:space="preserve">terminar redaccion </v>
      </c>
      <c r="B24" s="18"/>
      <c r="C24" s="38" t="s">
        <v>40</v>
      </c>
      <c r="D24" s="38"/>
      <c r="E24" s="38"/>
      <c r="F24" s="18" t="s">
        <v>45</v>
      </c>
      <c r="G24" s="18"/>
      <c r="H24" s="10">
        <v>0</v>
      </c>
    </row>
    <row r="25" spans="1:8" s="6" customFormat="1" ht="35.25" customHeight="1" x14ac:dyDescent="0.25">
      <c r="A25" s="18" t="str">
        <f>Registro!$A$25</f>
        <v>Articulo publicado en la red mundial.</v>
      </c>
      <c r="B25" s="18"/>
      <c r="C25" s="38" t="s">
        <v>40</v>
      </c>
      <c r="D25" s="38"/>
      <c r="E25" s="38"/>
      <c r="F25" s="18" t="s">
        <v>37</v>
      </c>
      <c r="G25" s="18"/>
      <c r="H25" s="10">
        <v>0</v>
      </c>
    </row>
    <row r="26" spans="1:8" s="6" customFormat="1" x14ac:dyDescent="0.25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 t="s">
        <v>46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 t="s">
        <v>25</v>
      </c>
      <c r="C30" s="21" t="str">
        <f>Registro!C37</f>
        <v>ING. FLOR ILIANA CHONTAL PELAYO</v>
      </c>
      <c r="D30" s="21"/>
      <c r="E30" s="21"/>
      <c r="G30" s="21" t="str">
        <f>Registro!F37</f>
        <v>MCS. OFELIA ENRIQUEZ ORDAZ</v>
      </c>
      <c r="H30" s="21"/>
    </row>
    <row r="31" spans="1:8" ht="28.5" customHeight="1" x14ac:dyDescent="0.25">
      <c r="A31" s="9" t="s">
        <v>29</v>
      </c>
      <c r="C31" s="41" t="s">
        <v>28</v>
      </c>
      <c r="D31" s="41"/>
      <c r="E31" s="41"/>
      <c r="G31" s="14" t="s">
        <v>14</v>
      </c>
      <c r="H31" s="14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C31:E31"/>
    <mergeCell ref="A33:H33"/>
    <mergeCell ref="G30:H30"/>
    <mergeCell ref="A27:H27"/>
    <mergeCell ref="A28:H28"/>
    <mergeCell ref="C30:E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FEB-JUN 2024</v>
      </c>
      <c r="H9" s="20"/>
    </row>
    <row r="11" spans="1:8" x14ac:dyDescent="0.25">
      <c r="A11" s="4" t="s">
        <v>4</v>
      </c>
      <c r="B11" s="22" t="str">
        <f>Registro!B11</f>
        <v>REPORTE DE INVESTIGACION (Presentacion de 1 Articulos Indexado).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 xml:space="preserve">Elevar la calidad de la educación a través de la  investigación participando en publicaciones en revistas indexadas 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
1 articulo indexado con instituciones de Orizaba, y empresas de Saltillo coahuila en la Revista Multidisciplinar CIENCIA LATINA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Generación de Ideas para redactar</v>
      </c>
      <c r="B21" s="18"/>
      <c r="C21" s="42" t="s">
        <v>40</v>
      </c>
      <c r="D21" s="42"/>
      <c r="E21" s="42"/>
      <c r="F21" s="43" t="s">
        <v>32</v>
      </c>
      <c r="G21" s="43"/>
      <c r="H21" s="10">
        <v>0.7</v>
      </c>
    </row>
    <row r="22" spans="1:8" s="6" customFormat="1" ht="35.25" customHeight="1" x14ac:dyDescent="0.25">
      <c r="A22" s="44" t="s">
        <v>42</v>
      </c>
      <c r="B22" s="45"/>
      <c r="C22" s="42" t="s">
        <v>47</v>
      </c>
      <c r="D22" s="42"/>
      <c r="E22" s="42"/>
      <c r="F22" s="18" t="s">
        <v>31</v>
      </c>
      <c r="G22" s="18"/>
      <c r="H22" s="10">
        <v>0.7</v>
      </c>
    </row>
    <row r="23" spans="1:8" s="6" customFormat="1" ht="35.25" customHeight="1" x14ac:dyDescent="0.25">
      <c r="A23" s="18" t="str">
        <f>Registro!A23</f>
        <v>someterlo a la revista multidisciplinar ciencia latina</v>
      </c>
      <c r="B23" s="18"/>
      <c r="C23" s="42" t="s">
        <v>48</v>
      </c>
      <c r="D23" s="42"/>
      <c r="E23" s="42"/>
      <c r="F23" s="18" t="s">
        <v>36</v>
      </c>
      <c r="G23" s="18"/>
      <c r="H23" s="10">
        <v>1</v>
      </c>
    </row>
    <row r="24" spans="1:8" s="6" customFormat="1" ht="35.25" customHeight="1" x14ac:dyDescent="0.25">
      <c r="A24" s="18" t="str">
        <f>Registro!A24</f>
        <v xml:space="preserve">terminar redaccion </v>
      </c>
      <c r="B24" s="18"/>
      <c r="C24" s="42" t="s">
        <v>49</v>
      </c>
      <c r="D24" s="42"/>
      <c r="E24" s="42"/>
      <c r="F24" s="46" t="s">
        <v>45</v>
      </c>
      <c r="G24" s="46"/>
      <c r="H24" s="10">
        <v>1</v>
      </c>
    </row>
    <row r="25" spans="1:8" s="6" customFormat="1" ht="35.25" customHeight="1" x14ac:dyDescent="0.25">
      <c r="A25" s="18" t="str">
        <f>Registro!A25</f>
        <v>Articulo publicado en la red mundial.</v>
      </c>
      <c r="B25" s="18"/>
      <c r="C25" s="42" t="s">
        <v>50</v>
      </c>
      <c r="D25" s="42"/>
      <c r="E25" s="42"/>
      <c r="F25" s="46" t="s">
        <v>37</v>
      </c>
      <c r="G25" s="46"/>
      <c r="H25" s="10">
        <v>0.5</v>
      </c>
    </row>
    <row r="26" spans="1:8" s="6" customFormat="1" ht="35.25" customHeight="1" x14ac:dyDescent="0.25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9" t="str">
        <f>B8</f>
        <v>MIA. PEDRO JACOME ONOFRE</v>
      </c>
      <c r="C35" s="47" t="str">
        <f>Registro!C37</f>
        <v>ING. FLOR ILIANA CHONTAL PELAYO</v>
      </c>
      <c r="D35" s="47"/>
      <c r="E35" s="47"/>
      <c r="G35" s="48" t="str">
        <f>Registro!F37</f>
        <v>MCS. OFELIA ENRIQUEZ ORDAZ</v>
      </c>
      <c r="H35" s="48"/>
    </row>
    <row r="36" spans="1:8" ht="28.5" customHeight="1" x14ac:dyDescent="0.25">
      <c r="A36" s="16" t="s">
        <v>29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3:B23"/>
    <mergeCell ref="C22:E22"/>
    <mergeCell ref="F22:G22"/>
    <mergeCell ref="A24:B24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FEB-JUN 2024</v>
      </c>
      <c r="H9" s="20"/>
    </row>
    <row r="11" spans="1:8" x14ac:dyDescent="0.25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 xml:space="preserve">Elevar la calidad de la educación a través de la  investigación participando en publicaciones en revistas indexadas 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
1 articulo indexado con instituciones de Orizaba, y empresas de Saltillo coahuila en la Revista Multidisciplinar CIENCIA LATINA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3.4" customHeight="1" x14ac:dyDescent="0.25">
      <c r="A21" s="18" t="s">
        <v>30</v>
      </c>
      <c r="B21" s="18"/>
      <c r="C21" s="42" t="s">
        <v>40</v>
      </c>
      <c r="D21" s="42"/>
      <c r="E21" s="42"/>
      <c r="F21" s="43" t="s">
        <v>32</v>
      </c>
      <c r="G21" s="43"/>
      <c r="H21" s="10">
        <v>1</v>
      </c>
    </row>
    <row r="22" spans="1:8" s="6" customFormat="1" ht="28.2" customHeight="1" x14ac:dyDescent="0.25">
      <c r="A22" s="18" t="s">
        <v>42</v>
      </c>
      <c r="B22" s="18"/>
      <c r="C22" s="42" t="s">
        <v>40</v>
      </c>
      <c r="D22" s="42"/>
      <c r="E22" s="42"/>
      <c r="F22" s="18" t="s">
        <v>31</v>
      </c>
      <c r="G22" s="18"/>
      <c r="H22" s="10">
        <v>1</v>
      </c>
    </row>
    <row r="23" spans="1:8" s="6" customFormat="1" ht="26.4" customHeight="1" x14ac:dyDescent="0.25">
      <c r="A23" s="18" t="s">
        <v>43</v>
      </c>
      <c r="B23" s="18"/>
      <c r="C23" s="42" t="s">
        <v>40</v>
      </c>
      <c r="D23" s="42"/>
      <c r="E23" s="42"/>
      <c r="F23" s="18" t="s">
        <v>36</v>
      </c>
      <c r="G23" s="18"/>
      <c r="H23" s="10">
        <v>1</v>
      </c>
    </row>
    <row r="24" spans="1:8" s="6" customFormat="1" ht="25.2" customHeight="1" x14ac:dyDescent="0.25">
      <c r="A24" s="18" t="s">
        <v>44</v>
      </c>
      <c r="B24" s="18"/>
      <c r="C24" s="42" t="s">
        <v>40</v>
      </c>
      <c r="D24" s="42"/>
      <c r="E24" s="42"/>
      <c r="F24" s="46" t="s">
        <v>45</v>
      </c>
      <c r="G24" s="46"/>
      <c r="H24" s="10">
        <v>1</v>
      </c>
    </row>
    <row r="25" spans="1:8" s="6" customFormat="1" ht="25.95" customHeight="1" x14ac:dyDescent="0.25">
      <c r="A25" s="18" t="s">
        <v>34</v>
      </c>
      <c r="B25" s="18"/>
      <c r="C25" s="42" t="s">
        <v>40</v>
      </c>
      <c r="D25" s="42"/>
      <c r="E25" s="42"/>
      <c r="F25" s="46" t="s">
        <v>37</v>
      </c>
      <c r="G25" s="46"/>
      <c r="H25" s="10">
        <v>0.7</v>
      </c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43"/>
      <c r="B27" s="43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9" t="str">
        <f>B8</f>
        <v>MIA. PEDRO JACOME ONOFRE</v>
      </c>
      <c r="C35" s="49" t="str">
        <f>Registro!C37</f>
        <v>ING. FLOR ILIANA CHONTAL PELAYO</v>
      </c>
      <c r="D35" s="49"/>
      <c r="E35" s="49"/>
      <c r="G35" s="49" t="str">
        <f>Registro!F37</f>
        <v>MCS. OFELIA ENRIQUEZ ORDAZ</v>
      </c>
      <c r="H35" s="49"/>
    </row>
    <row r="36" spans="1:8" ht="28.5" customHeight="1" x14ac:dyDescent="0.25">
      <c r="A36" s="16" t="s">
        <v>29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2024-06-10T16:03:53Z</dcterms:modified>
</cp:coreProperties>
</file>