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1\"/>
    </mc:Choice>
  </mc:AlternateContent>
  <xr:revisionPtr revIDLastSave="0" documentId="13_ncr:1_{76AB63C2-9924-4D4B-AD55-DF538D1703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FI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4" l="1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9" i="14"/>
  <c r="E56" i="14" l="1"/>
  <c r="K56" i="14"/>
  <c r="J56" i="14"/>
  <c r="I56" i="14"/>
  <c r="H56" i="14"/>
  <c r="G56" i="14"/>
  <c r="F56" i="14"/>
  <c r="K55" i="14"/>
  <c r="J55" i="14"/>
  <c r="J58" i="14" s="1"/>
  <c r="I55" i="14"/>
  <c r="H55" i="14"/>
  <c r="G55" i="14"/>
  <c r="F55" i="14"/>
  <c r="F58" i="14" s="1"/>
  <c r="E55" i="14"/>
  <c r="K54" i="14"/>
  <c r="J54" i="14"/>
  <c r="J57" i="14" s="1"/>
  <c r="I54" i="14"/>
  <c r="H54" i="14"/>
  <c r="G54" i="14"/>
  <c r="F54" i="14"/>
  <c r="F57" i="14" s="1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B30" i="14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G58" i="14" l="1"/>
  <c r="K58" i="14"/>
  <c r="G57" i="14"/>
  <c r="K57" i="14"/>
  <c r="L56" i="14"/>
  <c r="H58" i="14"/>
  <c r="H57" i="14"/>
  <c r="E58" i="14"/>
  <c r="I58" i="14"/>
  <c r="E57" i="14"/>
  <c r="I57" i="14"/>
  <c r="L54" i="14"/>
  <c r="L57" i="14" s="1"/>
  <c r="L55" i="14"/>
  <c r="L58" i="14" l="1"/>
</calcChain>
</file>

<file path=xl/sharedStrings.xml><?xml version="1.0" encoding="utf-8"?>
<sst xmlns="http://schemas.openxmlformats.org/spreadsheetml/2006/main" count="68" uniqueCount="68">
  <si>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</si>
  <si>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</si>
  <si>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</si>
  <si>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</si>
  <si>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</si>
  <si>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</si>
  <si>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</si>
  <si>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</si>
  <si>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</si>
  <si>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</si>
  <si>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</si>
  <si>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</si>
  <si>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</si>
  <si>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</si>
  <si>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</si>
  <si>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</si>
  <si>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</si>
  <si>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</si>
  <si>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</si>
  <si>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</si>
  <si>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</si>
  <si>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</si>
  <si>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M.E. GUADALUPE ZETINA CRUZ</t>
  </si>
  <si>
    <t>ADMINISTRACIÓN DE LOS RECURSOS Y LA FUNCIÓN INFORMÁTICA</t>
  </si>
  <si>
    <t>410-A</t>
  </si>
  <si>
    <t>feb-jun 2024</t>
  </si>
  <si>
    <t xml:space="preserve">221U0495 </t>
  </si>
  <si>
    <t>CAIXBA HERRERA MARIA GRISEL</t>
  </si>
  <si>
    <t xml:space="preserve">221U0496 </t>
  </si>
  <si>
    <t>CHACHA PÉREZ ALBA MARINA</t>
  </si>
  <si>
    <t xml:space="preserve">221U0497 </t>
  </si>
  <si>
    <t>CHAGALA PUCHETA ANGEL DAVID</t>
  </si>
  <si>
    <t xml:space="preserve">221U0499 </t>
  </si>
  <si>
    <t>FERMAN ATAXCA SARAHI ESMERALDA</t>
  </si>
  <si>
    <t xml:space="preserve">221U0501 </t>
  </si>
  <si>
    <t>FONSECA ABRAJAN OSVANY JESUS</t>
  </si>
  <si>
    <t xml:space="preserve">221U0504 </t>
  </si>
  <si>
    <t>MARIN GONZALEZ JOANA MICHELLE</t>
  </si>
  <si>
    <t xml:space="preserve">221U0506 </t>
  </si>
  <si>
    <t>MENDIOLA MOLINA MARISA DE LOS ANGELES</t>
  </si>
  <si>
    <t xml:space="preserve">221U0507 </t>
  </si>
  <si>
    <t>MONTAN MARTINEZ ANNETTE</t>
  </si>
  <si>
    <t xml:space="preserve">221U0508 </t>
  </si>
  <si>
    <t>PAXTIAN CAMPECHANO RAFAEL</t>
  </si>
  <si>
    <t xml:space="preserve">221U0509 </t>
  </si>
  <si>
    <t>PIO COMI CARLOS JAEL</t>
  </si>
  <si>
    <t xml:space="preserve">221U0510 </t>
  </si>
  <si>
    <t>POLITO CHIGO KELVIN</t>
  </si>
  <si>
    <t xml:space="preserve">221U0511 </t>
  </si>
  <si>
    <t>PUCHETA CONCHI MONSERRAT</t>
  </si>
  <si>
    <t xml:space="preserve">221U0513 </t>
  </si>
  <si>
    <t>REYES GEREZANO ITZEL ELENA</t>
  </si>
  <si>
    <t xml:space="preserve">221U0514 </t>
  </si>
  <si>
    <t>REYES TEPOX PABLO</t>
  </si>
  <si>
    <t xml:space="preserve">221U0516 </t>
  </si>
  <si>
    <t>RODRIGUEZ GONZALEZ JOSE MANUEL</t>
  </si>
  <si>
    <t xml:space="preserve">221U0517 </t>
  </si>
  <si>
    <t>RODRIGUEZ VELASCO BRIAN</t>
  </si>
  <si>
    <t xml:space="preserve">221U0518 </t>
  </si>
  <si>
    <t>ROMAN SANTIAGO SILVANA TIARE</t>
  </si>
  <si>
    <t xml:space="preserve">221U0519 </t>
  </si>
  <si>
    <t>SAN JUAN VELASCO AXEL</t>
  </si>
  <si>
    <t xml:space="preserve">221U0520 </t>
  </si>
  <si>
    <t>TEOBA COMI GUADALUPE</t>
  </si>
  <si>
    <t xml:space="preserve">221U0521 </t>
  </si>
  <si>
    <t>TEOBAL DIAZ EMMANUEL DE JESUS</t>
  </si>
  <si>
    <t xml:space="preserve">221U0524 </t>
  </si>
  <si>
    <t>TOTO FISCAL ISELA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</si>
</sst>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6" fillId="0" borderId="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6" fillId="0" borderId="7" xfId="0" applyFont="1" applyBorder="1" applyAlignment="1">
      <alignment vertical="top" wrapText="1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2"/>
  <sheetViews>
    <sheetView tabSelected="1" zoomScale="84" zoomScaleNormal="84" workbookViewId="0">
      <selection activeCell="H13" sqref="H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"/>
      <c r="M2" s="2"/>
    </row>
    <row r="3" spans="2:13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1"/>
      <c r="M3" s="1"/>
    </row>
    <row r="4" spans="2:13" x14ac:dyDescent="0.25">
      <c r="C4" t="s">
        <v>0</v>
      </c>
      <c r="D4" s="16" t="s">
        <v>23</v>
      </c>
      <c r="E4" s="5" t="s">
        <v>1</v>
      </c>
      <c r="F4" s="16" t="s">
        <v>24</v>
      </c>
      <c r="H4" t="s">
        <v>2</v>
      </c>
      <c r="I4" s="29">
        <v>45357</v>
      </c>
      <c r="J4" s="29"/>
    </row>
    <row r="5" spans="2:13" ht="16.5" customHeight="1" x14ac:dyDescent="0.25">
      <c r="D5" s="5"/>
    </row>
    <row r="6" spans="2:13" x14ac:dyDescent="0.25">
      <c r="C6" t="s">
        <v>3</v>
      </c>
      <c r="D6" s="15" t="s">
        <v>25</v>
      </c>
      <c r="E6" s="30" t="s">
        <v>20</v>
      </c>
      <c r="F6" s="30"/>
      <c r="G6" s="24" t="s">
        <v>22</v>
      </c>
      <c r="H6" s="24"/>
      <c r="I6" s="24"/>
      <c r="J6" s="24"/>
      <c r="K6" s="24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/>
      <c r="K8" s="4"/>
      <c r="L8" s="8" t="s">
        <v>21</v>
      </c>
    </row>
    <row r="9" spans="2:13" x14ac:dyDescent="0.25">
      <c r="B9" s="32">
        <v>1</v>
      </c>
      <c r="C9" s="32" t="s">
        <v>26</v>
      </c>
      <c r="D9" s="32" t="s">
        <v>27</v>
      </c>
      <c r="E9" s="33">
        <v>86</v>
      </c>
      <c r="F9" s="4"/>
      <c r="G9" s="4"/>
      <c r="H9" s="4"/>
      <c r="I9" s="4"/>
      <c r="J9" s="4"/>
      <c r="K9" s="4"/>
      <c r="L9" s="9">
        <f>SUM(E9:G9)/5</f>
        <v>17.2</v>
      </c>
    </row>
    <row r="10" spans="2:13" x14ac:dyDescent="0.25">
      <c r="B10" s="32">
        <v>2</v>
      </c>
      <c r="C10" s="32" t="s">
        <v>28</v>
      </c>
      <c r="D10" s="32" t="s">
        <v>29</v>
      </c>
      <c r="E10" s="33">
        <v>98</v>
      </c>
      <c r="F10" s="4"/>
      <c r="G10" s="4"/>
      <c r="H10" s="4"/>
      <c r="I10" s="4"/>
      <c r="J10" s="4"/>
      <c r="K10" s="4"/>
      <c r="L10" s="9">
        <f t="shared" ref="L10:L23" si="0">SUM(E10:G10)/5</f>
        <v>19.600000000000001</v>
      </c>
    </row>
    <row r="11" spans="2:13" x14ac:dyDescent="0.25">
      <c r="B11" s="32">
        <v>3</v>
      </c>
      <c r="C11" s="32" t="s">
        <v>30</v>
      </c>
      <c r="D11" s="32" t="s">
        <v>31</v>
      </c>
      <c r="E11" s="33">
        <v>100</v>
      </c>
      <c r="F11" s="4"/>
      <c r="G11" s="4"/>
      <c r="H11" s="4"/>
      <c r="I11" s="4"/>
      <c r="J11" s="4"/>
      <c r="K11" s="4"/>
      <c r="L11" s="9">
        <f t="shared" si="0"/>
        <v>20</v>
      </c>
    </row>
    <row r="12" spans="2:13" x14ac:dyDescent="0.25">
      <c r="B12" s="32">
        <v>4</v>
      </c>
      <c r="C12" s="32" t="s">
        <v>32</v>
      </c>
      <c r="D12" s="32" t="s">
        <v>33</v>
      </c>
      <c r="E12" s="33">
        <v>86</v>
      </c>
      <c r="F12" s="4"/>
      <c r="G12" s="4"/>
      <c r="H12" s="4"/>
      <c r="I12" s="4"/>
      <c r="J12" s="4"/>
      <c r="K12" s="4"/>
      <c r="L12" s="9">
        <f t="shared" si="0"/>
        <v>17.2</v>
      </c>
    </row>
    <row r="13" spans="2:13" x14ac:dyDescent="0.25">
      <c r="B13" s="32">
        <v>5</v>
      </c>
      <c r="C13" s="32" t="s">
        <v>34</v>
      </c>
      <c r="D13" s="32" t="s">
        <v>35</v>
      </c>
      <c r="E13" s="33">
        <v>100</v>
      </c>
      <c r="F13" s="4"/>
      <c r="G13" s="4"/>
      <c r="H13" s="4"/>
      <c r="I13" s="4"/>
      <c r="J13" s="4"/>
      <c r="K13" s="4"/>
      <c r="L13" s="9">
        <f t="shared" si="0"/>
        <v>20</v>
      </c>
    </row>
    <row r="14" spans="2:13" x14ac:dyDescent="0.25">
      <c r="B14" s="32">
        <v>6</v>
      </c>
      <c r="C14" s="32" t="s">
        <v>36</v>
      </c>
      <c r="D14" s="32" t="s">
        <v>37</v>
      </c>
      <c r="E14" s="33">
        <v>98</v>
      </c>
      <c r="F14" s="4"/>
      <c r="G14" s="4"/>
      <c r="H14" s="4"/>
      <c r="I14" s="4"/>
      <c r="J14" s="4"/>
      <c r="K14" s="4"/>
      <c r="L14" s="9">
        <f t="shared" si="0"/>
        <v>19.600000000000001</v>
      </c>
    </row>
    <row r="15" spans="2:13" x14ac:dyDescent="0.25">
      <c r="B15" s="32">
        <v>7</v>
      </c>
      <c r="C15" s="32" t="s">
        <v>38</v>
      </c>
      <c r="D15" s="32" t="s">
        <v>39</v>
      </c>
      <c r="E15" s="33">
        <v>97</v>
      </c>
      <c r="F15" s="4"/>
      <c r="G15" s="4"/>
      <c r="H15" s="4"/>
      <c r="I15" s="4"/>
      <c r="J15" s="4"/>
      <c r="K15" s="4"/>
      <c r="L15" s="9">
        <f t="shared" si="0"/>
        <v>19.399999999999999</v>
      </c>
    </row>
    <row r="16" spans="2:13" x14ac:dyDescent="0.25">
      <c r="B16" s="32">
        <v>8</v>
      </c>
      <c r="C16" s="32" t="s">
        <v>40</v>
      </c>
      <c r="D16" s="32" t="s">
        <v>41</v>
      </c>
      <c r="E16" s="33">
        <v>86</v>
      </c>
      <c r="F16" s="4"/>
      <c r="G16" s="4"/>
      <c r="H16" s="4"/>
      <c r="I16" s="4"/>
      <c r="J16" s="4"/>
      <c r="K16" s="4"/>
      <c r="L16" s="9">
        <f t="shared" si="0"/>
        <v>17.2</v>
      </c>
    </row>
    <row r="17" spans="2:12" x14ac:dyDescent="0.25">
      <c r="B17" s="32">
        <v>9</v>
      </c>
      <c r="C17" s="32" t="s">
        <v>42</v>
      </c>
      <c r="D17" s="32" t="s">
        <v>43</v>
      </c>
      <c r="E17" s="33">
        <v>91</v>
      </c>
      <c r="F17" s="4"/>
      <c r="G17" s="4"/>
      <c r="H17" s="4"/>
      <c r="I17" s="4"/>
      <c r="J17" s="4"/>
      <c r="K17" s="4"/>
      <c r="L17" s="9">
        <f t="shared" si="0"/>
        <v>18.2</v>
      </c>
    </row>
    <row r="18" spans="2:12" x14ac:dyDescent="0.25">
      <c r="B18" s="32">
        <v>10</v>
      </c>
      <c r="C18" s="32" t="s">
        <v>44</v>
      </c>
      <c r="D18" s="32" t="s">
        <v>45</v>
      </c>
      <c r="E18" s="33">
        <v>91</v>
      </c>
      <c r="F18" s="4"/>
      <c r="G18" s="4"/>
      <c r="H18" s="4"/>
      <c r="I18" s="4"/>
      <c r="J18" s="4"/>
      <c r="K18" s="4"/>
      <c r="L18" s="9">
        <f t="shared" si="0"/>
        <v>18.2</v>
      </c>
    </row>
    <row r="19" spans="2:12" x14ac:dyDescent="0.25">
      <c r="B19" s="32">
        <v>11</v>
      </c>
      <c r="C19" s="32" t="s">
        <v>46</v>
      </c>
      <c r="D19" s="32" t="s">
        <v>47</v>
      </c>
      <c r="E19" s="33">
        <v>91</v>
      </c>
      <c r="F19" s="4"/>
      <c r="G19" s="4"/>
      <c r="H19" s="4"/>
      <c r="I19" s="4"/>
      <c r="J19" s="4"/>
      <c r="K19" s="4"/>
      <c r="L19" s="9">
        <f t="shared" si="0"/>
        <v>18.2</v>
      </c>
    </row>
    <row r="20" spans="2:12" x14ac:dyDescent="0.25">
      <c r="B20" s="32">
        <v>12</v>
      </c>
      <c r="C20" s="32" t="s">
        <v>48</v>
      </c>
      <c r="D20" s="32" t="s">
        <v>49</v>
      </c>
      <c r="E20" s="33">
        <v>100</v>
      </c>
      <c r="F20" s="4"/>
      <c r="G20" s="4"/>
      <c r="H20" s="4"/>
      <c r="I20" s="4"/>
      <c r="J20" s="4"/>
      <c r="K20" s="4"/>
      <c r="L20" s="9">
        <f t="shared" si="0"/>
        <v>20</v>
      </c>
    </row>
    <row r="21" spans="2:12" x14ac:dyDescent="0.25">
      <c r="B21" s="32">
        <v>13</v>
      </c>
      <c r="C21" s="32" t="s">
        <v>50</v>
      </c>
      <c r="D21" s="32" t="s">
        <v>51</v>
      </c>
      <c r="E21" s="33">
        <v>0</v>
      </c>
      <c r="F21" s="4"/>
      <c r="G21" s="4"/>
      <c r="H21" s="4"/>
      <c r="I21" s="4"/>
      <c r="J21" s="4"/>
      <c r="K21" s="4"/>
      <c r="L21" s="9">
        <f t="shared" si="0"/>
        <v>0</v>
      </c>
    </row>
    <row r="22" spans="2:12" x14ac:dyDescent="0.25">
      <c r="B22" s="32">
        <v>14</v>
      </c>
      <c r="C22" s="32" t="s">
        <v>52</v>
      </c>
      <c r="D22" s="32" t="s">
        <v>53</v>
      </c>
      <c r="E22" s="33">
        <v>0</v>
      </c>
      <c r="F22" s="4"/>
      <c r="G22" s="4"/>
      <c r="H22" s="4"/>
      <c r="I22" s="4"/>
      <c r="J22" s="4"/>
      <c r="K22" s="4"/>
      <c r="L22" s="9">
        <f t="shared" si="0"/>
        <v>0</v>
      </c>
    </row>
    <row r="23" spans="2:12" x14ac:dyDescent="0.25">
      <c r="B23" s="32">
        <v>15</v>
      </c>
      <c r="C23" s="32" t="s">
        <v>54</v>
      </c>
      <c r="D23" s="32" t="s">
        <v>55</v>
      </c>
      <c r="E23" s="33">
        <v>98</v>
      </c>
      <c r="F23" s="4"/>
      <c r="G23" s="4"/>
      <c r="H23" s="4"/>
      <c r="I23" s="4"/>
      <c r="J23" s="4"/>
      <c r="K23" s="4"/>
      <c r="L23" s="9">
        <f t="shared" si="0"/>
        <v>19.600000000000001</v>
      </c>
    </row>
    <row r="24" spans="2:12" x14ac:dyDescent="0.25">
      <c r="B24" s="32">
        <v>16</v>
      </c>
      <c r="C24" s="32" t="s">
        <v>56</v>
      </c>
      <c r="D24" s="32" t="s">
        <v>57</v>
      </c>
      <c r="E24" s="33">
        <v>100</v>
      </c>
      <c r="F24" s="4"/>
      <c r="G24" s="4"/>
      <c r="H24" s="4"/>
      <c r="I24" s="4"/>
      <c r="J24" s="4"/>
      <c r="K24" s="4"/>
      <c r="L24" s="9">
        <f t="shared" ref="L24:L48" si="1">SUM(E24:K24)/7</f>
        <v>14.285714285714286</v>
      </c>
    </row>
    <row r="25" spans="2:12" x14ac:dyDescent="0.25">
      <c r="B25" s="32">
        <v>17</v>
      </c>
      <c r="C25" s="32" t="s">
        <v>58</v>
      </c>
      <c r="D25" s="32" t="s">
        <v>59</v>
      </c>
      <c r="E25" s="33">
        <v>100</v>
      </c>
      <c r="F25" s="4"/>
      <c r="G25" s="4"/>
      <c r="H25" s="4"/>
      <c r="I25" s="4"/>
      <c r="J25" s="4"/>
      <c r="K25" s="4"/>
      <c r="L25" s="9">
        <f t="shared" si="1"/>
        <v>14.285714285714286</v>
      </c>
    </row>
    <row r="26" spans="2:12" x14ac:dyDescent="0.25">
      <c r="B26" s="32">
        <v>18</v>
      </c>
      <c r="C26" s="32" t="s">
        <v>60</v>
      </c>
      <c r="D26" s="32" t="s">
        <v>61</v>
      </c>
      <c r="E26" s="33">
        <v>93</v>
      </c>
      <c r="F26" s="4"/>
      <c r="G26" s="4"/>
      <c r="H26" s="4"/>
      <c r="I26" s="4"/>
      <c r="J26" s="4"/>
      <c r="K26" s="4"/>
      <c r="L26" s="9">
        <f t="shared" si="1"/>
        <v>13.285714285714286</v>
      </c>
    </row>
    <row r="27" spans="2:12" x14ac:dyDescent="0.25">
      <c r="B27" s="32">
        <v>19</v>
      </c>
      <c r="C27" s="32" t="s">
        <v>62</v>
      </c>
      <c r="D27" s="32" t="s">
        <v>63</v>
      </c>
      <c r="E27" s="33">
        <v>100</v>
      </c>
      <c r="F27" s="4"/>
      <c r="G27" s="4"/>
      <c r="H27" s="4"/>
      <c r="I27" s="4"/>
      <c r="J27" s="4"/>
      <c r="K27" s="4"/>
      <c r="L27" s="9">
        <f t="shared" si="1"/>
        <v>14.285714285714286</v>
      </c>
    </row>
    <row r="28" spans="2:12" x14ac:dyDescent="0.25">
      <c r="B28" s="32">
        <v>20</v>
      </c>
      <c r="C28" s="32" t="s">
        <v>64</v>
      </c>
      <c r="D28" s="32" t="s">
        <v>65</v>
      </c>
      <c r="E28" s="33">
        <v>100</v>
      </c>
      <c r="F28" s="4"/>
      <c r="G28" s="4"/>
      <c r="H28" s="4"/>
      <c r="I28" s="4"/>
      <c r="J28" s="4"/>
      <c r="K28" s="4"/>
      <c r="L28" s="9">
        <f t="shared" si="1"/>
        <v>14.285714285714286</v>
      </c>
    </row>
    <row r="29" spans="2:12" x14ac:dyDescent="0.25">
      <c r="B29" s="32">
        <v>21</v>
      </c>
      <c r="C29" s="32" t="s">
        <v>66</v>
      </c>
      <c r="D29" s="32" t="s">
        <v>67</v>
      </c>
      <c r="E29" s="33">
        <v>81</v>
      </c>
      <c r="F29" s="4"/>
      <c r="G29" s="4"/>
      <c r="H29" s="4"/>
      <c r="I29" s="4"/>
      <c r="J29" s="4"/>
      <c r="K29" s="4"/>
      <c r="L29" s="9">
        <f t="shared" si="1"/>
        <v>11.571428571428571</v>
      </c>
    </row>
    <row r="30" spans="2:12" x14ac:dyDescent="0.25">
      <c r="B30" s="6">
        <f t="shared" ref="B11:B53" si="2">B29+1</f>
        <v>22</v>
      </c>
      <c r="C30" s="18"/>
      <c r="D30" s="25"/>
      <c r="E30" s="17"/>
      <c r="F30" s="4"/>
      <c r="G30" s="4"/>
      <c r="H30" s="4"/>
      <c r="I30" s="4"/>
      <c r="J30" s="4"/>
      <c r="K30" s="4"/>
      <c r="L30" s="9">
        <f t="shared" si="1"/>
        <v>0</v>
      </c>
    </row>
    <row r="31" spans="2:12" x14ac:dyDescent="0.25">
      <c r="B31" s="6">
        <f t="shared" si="2"/>
        <v>23</v>
      </c>
      <c r="C31" s="18"/>
      <c r="D31" s="25"/>
      <c r="E31" s="17"/>
      <c r="F31" s="4"/>
      <c r="G31" s="4"/>
      <c r="H31" s="4"/>
      <c r="I31" s="4"/>
      <c r="J31" s="4"/>
      <c r="K31" s="4"/>
      <c r="L31" s="9">
        <f t="shared" si="1"/>
        <v>0</v>
      </c>
    </row>
    <row r="32" spans="2:12" x14ac:dyDescent="0.25">
      <c r="B32" s="6">
        <f t="shared" si="2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1"/>
        <v>0</v>
      </c>
    </row>
    <row r="33" spans="2:12" x14ac:dyDescent="0.25">
      <c r="B33" s="6">
        <f t="shared" si="2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1"/>
        <v>0</v>
      </c>
    </row>
    <row r="34" spans="2:12" x14ac:dyDescent="0.25">
      <c r="B34" s="6">
        <f t="shared" si="2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1"/>
        <v>0</v>
      </c>
    </row>
    <row r="35" spans="2:12" x14ac:dyDescent="0.25">
      <c r="B35" s="6">
        <f t="shared" si="2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1"/>
        <v>0</v>
      </c>
    </row>
    <row r="36" spans="2:12" x14ac:dyDescent="0.25">
      <c r="B36" s="6">
        <f t="shared" si="2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1"/>
        <v>0</v>
      </c>
    </row>
    <row r="37" spans="2:12" x14ac:dyDescent="0.25">
      <c r="B37" s="6">
        <f t="shared" si="2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1"/>
        <v>0</v>
      </c>
    </row>
    <row r="38" spans="2:12" x14ac:dyDescent="0.25">
      <c r="B38" s="6">
        <f t="shared" si="2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1"/>
        <v>0</v>
      </c>
    </row>
    <row r="39" spans="2:12" x14ac:dyDescent="0.25">
      <c r="B39" s="6">
        <f t="shared" si="2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1"/>
        <v>0</v>
      </c>
    </row>
    <row r="40" spans="2:12" x14ac:dyDescent="0.25">
      <c r="B40" s="6">
        <f t="shared" si="2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1"/>
        <v>0</v>
      </c>
    </row>
    <row r="41" spans="2:12" x14ac:dyDescent="0.25">
      <c r="B41" s="6">
        <f t="shared" si="2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1"/>
        <v>0</v>
      </c>
    </row>
    <row r="42" spans="2:12" x14ac:dyDescent="0.25">
      <c r="B42" s="6">
        <f t="shared" si="2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1"/>
        <v>0</v>
      </c>
    </row>
    <row r="43" spans="2:12" x14ac:dyDescent="0.25">
      <c r="B43" s="6">
        <f t="shared" si="2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1"/>
        <v>0</v>
      </c>
    </row>
    <row r="44" spans="2:12" x14ac:dyDescent="0.25">
      <c r="B44" s="6">
        <f t="shared" si="2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1"/>
        <v>0</v>
      </c>
    </row>
    <row r="45" spans="2:12" x14ac:dyDescent="0.25">
      <c r="B45" s="6">
        <f t="shared" si="2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1"/>
        <v>0</v>
      </c>
    </row>
    <row r="46" spans="2:12" x14ac:dyDescent="0.25">
      <c r="B46" s="6">
        <f t="shared" si="2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1"/>
        <v>0</v>
      </c>
    </row>
    <row r="47" spans="2:12" x14ac:dyDescent="0.25">
      <c r="B47" s="6">
        <f t="shared" si="2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1"/>
        <v>0</v>
      </c>
    </row>
    <row r="48" spans="2:12" x14ac:dyDescent="0.25">
      <c r="B48" s="6">
        <f t="shared" si="2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1"/>
        <v>0</v>
      </c>
    </row>
    <row r="49" spans="2:12" x14ac:dyDescent="0.25">
      <c r="B49" s="6">
        <f t="shared" si="2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3">SUM(E49:K49)/7</f>
        <v>0</v>
      </c>
    </row>
    <row r="50" spans="2:12" x14ac:dyDescent="0.25">
      <c r="B50" s="6">
        <f t="shared" si="2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 x14ac:dyDescent="0.25">
      <c r="B51" s="6">
        <f t="shared" si="2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 x14ac:dyDescent="0.25">
      <c r="B52" s="6">
        <f t="shared" si="2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25">
      <c r="B53" s="6">
        <f t="shared" si="2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 x14ac:dyDescent="0.25">
      <c r="D54" s="21" t="s">
        <v>17</v>
      </c>
      <c r="E54" s="10">
        <f>COUNTIF(E9:E53,"&gt;=70")</f>
        <v>19</v>
      </c>
      <c r="F54" s="10">
        <f t="shared" ref="F54:K54" si="4">COUNTIF(F9:F53,"&gt;=70")</f>
        <v>0</v>
      </c>
      <c r="G54" s="10">
        <f t="shared" si="4"/>
        <v>0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4">
        <f t="shared" ref="L54" si="5">COUNTIF(L9:L48,"&gt;=70")</f>
        <v>0</v>
      </c>
    </row>
    <row r="55" spans="2:12" x14ac:dyDescent="0.25">
      <c r="D55" s="22" t="s">
        <v>18</v>
      </c>
      <c r="E55" s="11">
        <f>COUNTIF(E9:E53,"&lt;70")</f>
        <v>2</v>
      </c>
      <c r="F55" s="11">
        <f t="shared" ref="F55:L55" si="6">COUNTIF(F9:F53,"&lt;70")</f>
        <v>0</v>
      </c>
      <c r="G55" s="11">
        <f t="shared" si="6"/>
        <v>0</v>
      </c>
      <c r="H55" s="11">
        <f t="shared" si="6"/>
        <v>0</v>
      </c>
      <c r="I55" s="11">
        <f t="shared" si="6"/>
        <v>0</v>
      </c>
      <c r="J55" s="11">
        <f t="shared" si="6"/>
        <v>0</v>
      </c>
      <c r="K55" s="11">
        <f t="shared" si="6"/>
        <v>0</v>
      </c>
      <c r="L55" s="11">
        <f t="shared" si="6"/>
        <v>45</v>
      </c>
    </row>
    <row r="56" spans="2:12" x14ac:dyDescent="0.25">
      <c r="D56" s="22" t="s">
        <v>19</v>
      </c>
      <c r="E56" s="11">
        <f>COUNT(E9:E53)</f>
        <v>21</v>
      </c>
      <c r="F56" s="11">
        <f t="shared" ref="F56:L56" si="7">COUNT(F9:F53)</f>
        <v>0</v>
      </c>
      <c r="G56" s="11">
        <f t="shared" si="7"/>
        <v>0</v>
      </c>
      <c r="H56" s="11">
        <f t="shared" si="7"/>
        <v>0</v>
      </c>
      <c r="I56" s="11">
        <f t="shared" si="7"/>
        <v>0</v>
      </c>
      <c r="J56" s="11">
        <f t="shared" si="7"/>
        <v>0</v>
      </c>
      <c r="K56" s="11">
        <f t="shared" si="7"/>
        <v>0</v>
      </c>
      <c r="L56" s="11">
        <f t="shared" si="7"/>
        <v>45</v>
      </c>
    </row>
    <row r="57" spans="2:12" x14ac:dyDescent="0.25">
      <c r="D57" s="23" t="s">
        <v>14</v>
      </c>
      <c r="E57" s="12">
        <f>E54/E56</f>
        <v>0.90476190476190477</v>
      </c>
      <c r="F57" s="13" t="e">
        <f t="shared" ref="F57:L57" si="8">F54/F56</f>
        <v>#DIV/0!</v>
      </c>
      <c r="G57" s="13" t="e">
        <f t="shared" si="8"/>
        <v>#DIV/0!</v>
      </c>
      <c r="H57" s="13" t="e">
        <f t="shared" si="8"/>
        <v>#DIV/0!</v>
      </c>
      <c r="I57" s="13" t="e">
        <f t="shared" si="8"/>
        <v>#DIV/0!</v>
      </c>
      <c r="J57" s="13" t="e">
        <f t="shared" si="8"/>
        <v>#DIV/0!</v>
      </c>
      <c r="K57" s="13" t="e">
        <f t="shared" si="8"/>
        <v>#DIV/0!</v>
      </c>
      <c r="L57" s="13">
        <f t="shared" si="8"/>
        <v>0</v>
      </c>
    </row>
    <row r="58" spans="2:12" x14ac:dyDescent="0.25">
      <c r="D58" s="23" t="s">
        <v>15</v>
      </c>
      <c r="E58" s="12">
        <f>E55/E56</f>
        <v>9.5238095238095233E-2</v>
      </c>
      <c r="F58" s="12" t="e">
        <f t="shared" ref="F58:L58" si="9">F55/F56</f>
        <v>#DIV/0!</v>
      </c>
      <c r="G58" s="13" t="e">
        <f t="shared" si="9"/>
        <v>#DIV/0!</v>
      </c>
      <c r="H58" s="13" t="e">
        <f t="shared" si="9"/>
        <v>#DIV/0!</v>
      </c>
      <c r="I58" s="13" t="e">
        <f t="shared" si="9"/>
        <v>#DIV/0!</v>
      </c>
      <c r="J58" s="13" t="e">
        <f t="shared" si="9"/>
        <v>#DIV/0!</v>
      </c>
      <c r="K58" s="13" t="e">
        <f t="shared" si="9"/>
        <v>#DIV/0!</v>
      </c>
      <c r="L58" s="13">
        <f t="shared" si="9"/>
        <v>1</v>
      </c>
    </row>
    <row r="60" spans="2:12" x14ac:dyDescent="0.25">
      <c r="C60" s="1"/>
      <c r="D60" s="1"/>
    </row>
    <row r="61" spans="2:12" x14ac:dyDescent="0.25">
      <c r="E61" s="31"/>
      <c r="F61" s="31"/>
      <c r="G61" s="31"/>
      <c r="H61" s="31"/>
      <c r="I61" s="31"/>
      <c r="J61" s="31"/>
      <c r="K61" s="31"/>
    </row>
    <row r="62" spans="2:12" x14ac:dyDescent="0.25">
      <c r="E62" s="26" t="s">
        <v>16</v>
      </c>
      <c r="F62" s="26"/>
      <c r="G62" s="26"/>
      <c r="H62" s="26"/>
      <c r="I62" s="26"/>
      <c r="J62" s="26"/>
      <c r="K62" s="26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AFI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Lupita Zetina</cp:lastModifiedBy>
  <cp:lastPrinted>2023-03-21T15:13:53Z</cp:lastPrinted>
  <dcterms:created xsi:type="dcterms:W3CDTF">2023-03-14T19:16:59Z</dcterms:created>
  <dcterms:modified xsi:type="dcterms:W3CDTF">2024-03-06T23:10:44Z</dcterms:modified>
</cp:coreProperties>
</file>