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4 parcial y calif\"/>
    </mc:Choice>
  </mc:AlternateContent>
  <xr:revisionPtr revIDLastSave="0" documentId="13_ncr:1_{9325AABE-77FF-4C36-89A4-CB2025FAE36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4" l="1"/>
  <c r="H15" i="24"/>
  <c r="I15" i="24"/>
  <c r="A14" i="24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<sst xmlns="http://schemas.openxmlformats.org/spreadsheetml/2006/main" count="172" uniqueCount="42">
  <si>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</si>
  <si>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</si>
  <si>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</si>
  <si>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</si>
  <si>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</si>
  <si>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</si>
  <si>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</si>
  <si>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</si>
  <si>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</si>
  <si>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</si>
  <si>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</si>
  <si>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</si>
  <si>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</si>
  <si>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</si>
  <si>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</si>
  <si>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</si>
  <si>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</si>
  <si>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</si>
  <si>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</si>
  <si>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</si>
  <si>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</si>
  <si>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</si>
  <si>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</si>
  <si>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</si>
  <si>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</si>
  <si>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</si>
  <si>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</si>
  <si>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</si>
  <si>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</si>
  <si>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</si>
  <si>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</si>
  <si>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</si>
  <si>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</si>
  <si>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</si>
  <si>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</si>
  <si>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II</t>
  </si>
  <si>
    <t>III</t>
  </si>
  <si>
    <t>IV</t>
  </si>
  <si>
    <t>V</t>
  </si>
  <si>
    <t>ADMINISTRACIÓN DE LOS RECURSOS Y LA FUNCIÓN INFORMÁTICA</t>
  </si>
  <si>
    <t>410-A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</si>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</sst>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21</v>
      </c>
      <c r="F14" s="9">
        <v>19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0.86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ref="I28" si="1">(E28-SUM(F28:G28))-K28</f>
        <v>2</v>
      </c>
      <c r="J28" s="18">
        <f t="shared" ref="J28" si="2">I28/E28</f>
        <v>9.5238095238095233E-2</v>
      </c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0.86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35</v>
      </c>
      <c r="C14" s="9" t="str">
        <f>'1'!C14</f>
        <v>410-A</v>
      </c>
      <c r="D14" s="9" t="str">
        <f>'1'!D14</f>
        <v>IINF</v>
      </c>
      <c r="E14" s="9">
        <v>21</v>
      </c>
      <c r="F14" s="9">
        <v>18</v>
      </c>
      <c r="G14" s="9"/>
      <c r="H14" s="10">
        <f t="shared" ref="H14" si="0">F14/E14</f>
        <v>0.8571428571428571</v>
      </c>
      <c r="I14" s="9">
        <f t="shared" ref="I14:I28" si="1">(E14-SUM(F14:G14))-K14</f>
        <v>3</v>
      </c>
      <c r="J14" s="10"/>
      <c r="K14" s="9">
        <v>0</v>
      </c>
      <c r="L14" s="10">
        <f t="shared" ref="L14:L28" si="2">K14/E14</f>
        <v>0</v>
      </c>
      <c r="M14" s="9">
        <v>77</v>
      </c>
      <c r="N14" s="15">
        <v>0.76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18</v>
      </c>
      <c r="G28" s="17">
        <f>SUM(G14:G27)</f>
        <v>0</v>
      </c>
      <c r="H28" s="18">
        <f>SUM(F28:G28)/E28</f>
        <v>0.8571428571428571</v>
      </c>
      <c r="I28" s="17">
        <f t="shared" si="1"/>
        <v>3</v>
      </c>
      <c r="J28" s="18">
        <f t="shared" ref="J28" si="3">I28/E28</f>
        <v>0.14285714285714285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0.76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95" zoomScaleNormal="9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19</v>
      </c>
      <c r="G14" s="9"/>
      <c r="H14" s="10">
        <f t="shared" ref="H14" si="0">F14/E14</f>
        <v>0.90476190476190477</v>
      </c>
      <c r="I14" s="9">
        <f t="shared" ref="I14:I28" si="1">(E14-SUM(F14:G14))-K14</f>
        <v>2</v>
      </c>
      <c r="J14" s="10"/>
      <c r="K14" s="9">
        <v>0</v>
      </c>
      <c r="L14" s="10">
        <f t="shared" ref="L14:L28" si="2">K14/E14</f>
        <v>0</v>
      </c>
      <c r="M14" s="9">
        <v>84</v>
      </c>
      <c r="N14" s="15">
        <v>0.67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</v>
      </c>
      <c r="F28" s="17">
        <f>SUM(F14:F27)</f>
        <v>19</v>
      </c>
      <c r="G28" s="17">
        <f>SUM(G14:G27)</f>
        <v>0</v>
      </c>
      <c r="H28" s="18">
        <f>SUM(F28:G28)/E28</f>
        <v>0.90476190476190477</v>
      </c>
      <c r="I28" s="17">
        <f t="shared" si="1"/>
        <v>2</v>
      </c>
      <c r="J28" s="18">
        <f t="shared" ref="J28" si="3">I28/E28</f>
        <v>9.5238095238095233E-2</v>
      </c>
      <c r="K28" s="17">
        <f>SUM(K14:K27)</f>
        <v>0</v>
      </c>
      <c r="L28" s="18">
        <f t="shared" si="2"/>
        <v>0</v>
      </c>
      <c r="M28" s="17">
        <f>AVERAGE(M14:M27)</f>
        <v>84</v>
      </c>
      <c r="N28" s="19">
        <f>AVERAGE(N14:N27)</f>
        <v>0.67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topLeftCell="A5" zoomScale="85" zoomScaleNormal="85" zoomScaleSheetLayoutView="100" workbookViewId="0">
      <selection activeCell="E20" sqref="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21</v>
      </c>
      <c r="F14" s="9">
        <v>18</v>
      </c>
      <c r="G14" s="9"/>
      <c r="H14" s="10">
        <f t="shared" ref="H14:H20" si="0">F14/E14</f>
        <v>0.8571428571428571</v>
      </c>
      <c r="I14" s="9">
        <f t="shared" ref="I14:I30" si="1">(E14-SUM(F14:G14))-K14</f>
        <v>3</v>
      </c>
      <c r="J14" s="10"/>
      <c r="K14" s="9">
        <v>0</v>
      </c>
      <c r="L14" s="10">
        <f t="shared" ref="L14:L30" si="2">K14/E14</f>
        <v>0</v>
      </c>
      <c r="M14" s="9">
        <v>82</v>
      </c>
      <c r="N14" s="15">
        <v>0.86</v>
      </c>
    </row>
    <row r="15" spans="1:14" s="11" customFormat="1" ht="25.5" x14ac:dyDescent="0.2">
      <c r="A15" s="9" t="s">
        <v>39</v>
      </c>
      <c r="B15" s="9" t="s">
        <v>38</v>
      </c>
      <c r="C15" s="9" t="s">
        <v>40</v>
      </c>
      <c r="D15" s="9" t="s">
        <v>33</v>
      </c>
      <c r="E15" s="9">
        <v>21</v>
      </c>
      <c r="F15" s="9">
        <v>18</v>
      </c>
      <c r="G15" s="9"/>
      <c r="H15" s="10">
        <f t="shared" si="0"/>
        <v>0.8571428571428571</v>
      </c>
      <c r="I15" s="9">
        <f t="shared" si="1"/>
        <v>3</v>
      </c>
      <c r="J15" s="10"/>
      <c r="K15" s="9">
        <v>0</v>
      </c>
      <c r="L15" s="10">
        <f t="shared" si="2"/>
        <v>0</v>
      </c>
      <c r="M15" s="9">
        <v>84</v>
      </c>
      <c r="N15" s="15">
        <v>0.86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42</v>
      </c>
      <c r="F30" s="17">
        <f>SUM(F14:F29)</f>
        <v>36</v>
      </c>
      <c r="G30" s="17">
        <f>SUM(G14:G29)</f>
        <v>0</v>
      </c>
      <c r="H30" s="18">
        <f>SUM(F30:G30)/E30</f>
        <v>0.8571428571428571</v>
      </c>
      <c r="I30" s="17">
        <f t="shared" si="1"/>
        <v>6</v>
      </c>
      <c r="J30" s="18">
        <f t="shared" ref="J30" si="3">I30/E30</f>
        <v>0.14285714285714285</v>
      </c>
      <c r="K30" s="17">
        <f>SUM(K14:K29)</f>
        <v>0</v>
      </c>
      <c r="L30" s="18">
        <f t="shared" si="2"/>
        <v>0</v>
      </c>
      <c r="M30" s="17">
        <f>AVERAGE(M14:M29)</f>
        <v>83</v>
      </c>
      <c r="N30" s="19">
        <f>AVERAGE(N14:N29)</f>
        <v>0.86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2024-06-05T16:53:57Z</dcterms:modified>
  <cp:category/>
  <cp:contentStatus/>
</cp:coreProperties>
</file>