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2\"/>
    </mc:Choice>
  </mc:AlternateContent>
  <xr:revisionPtr revIDLastSave="0" documentId="13_ncr:1_{37123E5D-B7D1-49FD-AC98-6BE5CB1DA6D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B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H35" i="8"/>
  <c r="D35" i="8"/>
  <c r="B22" i="8"/>
  <c r="B17" i="8"/>
  <c r="B14" i="8"/>
  <c r="C11" i="8"/>
  <c r="H9" i="8"/>
  <c r="C8" i="8"/>
  <c r="B36" i="8" s="1"/>
  <c r="E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<sst xmlns="http://schemas.openxmlformats.org/spreadsheetml/2006/main" count="101" uniqueCount="45">
  <si>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</si>
  <si>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</si>
  <si>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</si>
  <si>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</si>
  <si>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</si>
  <si>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</si>
  <si>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</si>
  <si>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</si>
  <si>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</si>
  <si>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</si>
  <si>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</si>
  <si>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</si>
  <si>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</si>
  <si>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</si>
  <si>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</si>
  <si>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</si>
  <si>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</si>
  <si>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</si>
  <si>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</si>
  <si>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</si>
  <si>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</si>
  <si>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</si>
  <si>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</si>
  <si>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</si>
  <si>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</si>
  <si>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</si>
  <si>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</si>
  <si>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</si>
  <si>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</si>
  <si>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</si>
  <si>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</si>
  <si>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</si>
  <si>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</si>
  <si>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</si>
  <si>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</si>
  <si>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</si>
  <si>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</si>
  <si>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</si>
  <si>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</si>
  <si>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>FEBRERO - JUNIO 2024</t>
  </si>
  <si>
    <t xml:space="preserve">1 Informes finales de residencia profesional.
</t>
  </si>
  <si>
    <t xml:space="preserve"> INDUSTRIAL</t>
  </si>
  <si>
    <t>06/02/2024-07/06/2024</t>
  </si>
  <si>
    <t>1 informes finales de residencia profesional.</t>
  </si>
  <si>
    <t>06/02/2024-07/02/2024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</si>
</sst>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34</xdr:row>
      <xdr:rowOff>0</xdr:rowOff>
    </xdr:from>
    <xdr:to>
      <xdr:col>1</xdr:col>
      <xdr:colOff>1343025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14BDD6-A4CB-4710-A7EA-5386082512D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96277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41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31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40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42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6" t="s">
        <v>42</v>
      </c>
    </row>
    <row r="24" spans="1:7" s="6" customFormat="1" x14ac:dyDescent="0.2">
      <c r="A24" s="29"/>
      <c r="B24" s="30"/>
      <c r="C24" s="30"/>
      <c r="D24" s="30"/>
      <c r="E24" s="30"/>
      <c r="F24" s="31"/>
      <c r="G24" s="16"/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4" t="s">
        <v>38</v>
      </c>
      <c r="D35" s="24"/>
      <c r="E35"/>
      <c r="F35" s="25" t="s">
        <v>37</v>
      </c>
      <c r="G35" s="25"/>
    </row>
    <row r="36" spans="1:7" ht="28.5" customHeight="1" x14ac:dyDescent="0.2">
      <c r="A36" s="9" t="s">
        <v>15</v>
      </c>
      <c r="C36" s="21" t="s">
        <v>30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0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28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39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residencia).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Dirigir y asesorar las actividades individuales generadas por proyectos de residencias.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43</v>
      </c>
      <c r="C17" s="34"/>
      <c r="D17" s="34"/>
      <c r="E17" s="34"/>
      <c r="F17" s="34"/>
      <c r="G17" s="34"/>
      <c r="H17" s="34"/>
      <c r="I17" s="34"/>
      <c r="L17" s="44"/>
      <c r="M17" s="44"/>
      <c r="N17" s="44"/>
      <c r="O17" s="44"/>
      <c r="P17" s="44"/>
      <c r="Q17" s="44"/>
      <c r="R17" s="44"/>
      <c r="S17" s="44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Asesoría a los alumnos en sus proyectos de residencia.</v>
      </c>
      <c r="C21" s="40"/>
      <c r="D21" s="41" t="s">
        <v>42</v>
      </c>
      <c r="E21" s="41"/>
      <c r="F21" s="41"/>
      <c r="G21" s="40" t="s">
        <v>34</v>
      </c>
      <c r="H21" s="40"/>
      <c r="I21" s="10">
        <v>0.33</v>
      </c>
    </row>
    <row r="22" spans="2:19" s="6" customFormat="1" x14ac:dyDescent="0.2">
      <c r="B22" s="40" t="str">
        <f>Registro!A23</f>
        <v>Evaluar su desempeño en cada periodo establecido</v>
      </c>
      <c r="C22" s="40"/>
      <c r="D22" s="41" t="s">
        <v>44</v>
      </c>
      <c r="E22" s="41"/>
      <c r="F22" s="41"/>
      <c r="G22" s="40" t="s">
        <v>35</v>
      </c>
      <c r="H22" s="40"/>
      <c r="I22" s="10">
        <v>0.33</v>
      </c>
    </row>
    <row r="23" spans="2:1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1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1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1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1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1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ING. FLOR ILIANA CHONTAL PELAYO</v>
      </c>
      <c r="E33" s="24"/>
      <c r="F33" s="24"/>
      <c r="H33" s="25" t="str">
        <f>Registro!F35</f>
        <v>LIC. OFELIA ENRIQUEZ ORDAZ</v>
      </c>
      <c r="I33" s="25"/>
    </row>
    <row r="34" spans="2:9" ht="28.5" customHeight="1" x14ac:dyDescent="0.2">
      <c r="B34" s="9" t="str">
        <f>C8</f>
        <v>MII ARMANDO ALVARADO ALVARADO</v>
      </c>
      <c r="D34" s="44" t="s">
        <v>30</v>
      </c>
      <c r="E34" s="44"/>
      <c r="F34" s="44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abSelected="1" topLeftCell="A22" zoomScaleNormal="100" zoomScaleSheetLayoutView="100" workbookViewId="0">
      <selection activeCell="B35" sqref="B3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 xml:space="preserve">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tr">
        <f>Registro!B8</f>
        <v>MII ARMANDO ALVARADO ALVARADO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2</v>
      </c>
      <c r="D9" s="25"/>
      <c r="E9" s="8"/>
      <c r="G9" s="4" t="s">
        <v>11</v>
      </c>
      <c r="H9" s="23" t="str">
        <f>Registro!F9</f>
        <v>FEBRERO - JUNIO 2024</v>
      </c>
      <c r="I9" s="23"/>
    </row>
    <row r="11" spans="2:9" x14ac:dyDescent="0.2">
      <c r="B11" s="4" t="s">
        <v>4</v>
      </c>
      <c r="C11" s="25" t="str">
        <f>Registro!B11</f>
        <v>TUTORÍA Y DIRECCIÓN INDIVIDUALIZADA (Asesor de residencia).</v>
      </c>
      <c r="D11" s="25"/>
      <c r="E11" s="25"/>
      <c r="F11" s="25"/>
      <c r="G11" s="25"/>
      <c r="H11" s="25"/>
      <c r="I11" s="25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Dirigir y asesorar las actividades individuales generadas por proyectos de residencias.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34" t="str">
        <f>Registro!A18</f>
        <v xml:space="preserve">1 Informes finales de residencia profesional.
</v>
      </c>
      <c r="C17" s="34"/>
      <c r="D17" s="34"/>
      <c r="E17" s="34"/>
      <c r="F17" s="34"/>
      <c r="G17" s="34"/>
      <c r="H17" s="34"/>
      <c r="I17" s="34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9" s="6" customFormat="1" x14ac:dyDescent="0.2">
      <c r="B21" s="40" t="str">
        <f>Registro!A22</f>
        <v>Asesoría a los alumnos en sus proyectos de residencia.</v>
      </c>
      <c r="C21" s="40"/>
      <c r="D21" s="41" t="s">
        <v>42</v>
      </c>
      <c r="E21" s="41"/>
      <c r="F21" s="41"/>
      <c r="G21" s="40" t="s">
        <v>34</v>
      </c>
      <c r="H21" s="40"/>
      <c r="I21" s="10">
        <v>0.66</v>
      </c>
    </row>
    <row r="22" spans="2:9" s="6" customFormat="1" x14ac:dyDescent="0.2">
      <c r="B22" s="40" t="str">
        <f>Registro!A23</f>
        <v>Evaluar su desempeño en cada periodo establecido</v>
      </c>
      <c r="C22" s="40"/>
      <c r="D22" s="41" t="s">
        <v>44</v>
      </c>
      <c r="E22" s="41"/>
      <c r="F22" s="41"/>
      <c r="G22" s="40" t="s">
        <v>35</v>
      </c>
      <c r="H22" s="40"/>
      <c r="I22" s="10">
        <v>0.66</v>
      </c>
    </row>
    <row r="23" spans="2:9" s="6" customFormat="1" x14ac:dyDescent="0.2">
      <c r="B23" s="40"/>
      <c r="C23" s="40"/>
      <c r="D23" s="41"/>
      <c r="E23" s="41"/>
      <c r="F23" s="41"/>
      <c r="G23" s="40"/>
      <c r="H23" s="40"/>
      <c r="I23" s="10"/>
    </row>
    <row r="24" spans="2:9" s="6" customFormat="1" x14ac:dyDescent="0.2">
      <c r="B24" s="40"/>
      <c r="C24" s="40"/>
      <c r="D24" s="41"/>
      <c r="E24" s="41"/>
      <c r="F24" s="41"/>
      <c r="G24" s="40"/>
      <c r="H24" s="40"/>
      <c r="I24" s="10"/>
    </row>
    <row r="25" spans="2:9" s="6" customFormat="1" x14ac:dyDescent="0.2">
      <c r="B25" s="40"/>
      <c r="C25" s="40"/>
      <c r="D25" s="41"/>
      <c r="E25" s="41"/>
      <c r="F25" s="41"/>
      <c r="G25" s="40"/>
      <c r="H25" s="40"/>
      <c r="I25" s="10"/>
    </row>
    <row r="26" spans="2:9" s="6" customFormat="1" x14ac:dyDescent="0.2">
      <c r="B26" s="40"/>
      <c r="C26" s="40"/>
      <c r="D26" s="41"/>
      <c r="E26" s="41"/>
      <c r="F26" s="41"/>
      <c r="G26" s="40"/>
      <c r="H26" s="40"/>
      <c r="I26" s="10"/>
    </row>
    <row r="27" spans="2:9" s="6" customFormat="1" x14ac:dyDescent="0.2">
      <c r="B27" s="40"/>
      <c r="C27" s="40"/>
      <c r="D27" s="41"/>
      <c r="E27" s="41"/>
      <c r="F27" s="41"/>
      <c r="G27" s="40"/>
      <c r="H27" s="40"/>
      <c r="I27" s="10"/>
    </row>
    <row r="28" spans="2:9" s="6" customFormat="1" x14ac:dyDescent="0.2">
      <c r="B28" s="40"/>
      <c r="C28" s="40"/>
      <c r="D28" s="41"/>
      <c r="E28" s="41"/>
      <c r="F28" s="41"/>
      <c r="G28" s="40"/>
      <c r="H28" s="40"/>
      <c r="I28" s="10"/>
    </row>
    <row r="29" spans="2:9" s="6" customFormat="1" x14ac:dyDescent="0.2">
      <c r="B29" s="40"/>
      <c r="C29" s="40"/>
      <c r="D29" s="41"/>
      <c r="E29" s="41"/>
      <c r="F29" s="41"/>
      <c r="G29" s="40"/>
      <c r="H29" s="40"/>
      <c r="I29" s="10"/>
    </row>
    <row r="30" spans="2:9" s="6" customFormat="1" x14ac:dyDescent="0.2">
      <c r="B30" s="40"/>
      <c r="C30" s="40"/>
      <c r="D30" s="41"/>
      <c r="E30" s="41"/>
      <c r="F30" s="41"/>
      <c r="G30" s="40"/>
      <c r="H30" s="40"/>
      <c r="I30" s="10"/>
    </row>
    <row r="31" spans="2:9" s="6" customFormat="1" x14ac:dyDescent="0.2">
      <c r="B31" s="8"/>
      <c r="C31" s="8"/>
      <c r="D31" s="8"/>
      <c r="E31" s="8"/>
      <c r="F31" s="8"/>
      <c r="G31" s="8"/>
      <c r="H31" s="8"/>
      <c r="I31" s="1"/>
    </row>
    <row r="32" spans="2:9" s="6" customFormat="1" x14ac:dyDescent="0.2">
      <c r="B32" s="19" t="s">
        <v>10</v>
      </c>
      <c r="C32" s="19"/>
      <c r="D32" s="19"/>
      <c r="E32" s="19"/>
      <c r="F32" s="19"/>
      <c r="G32" s="19"/>
      <c r="H32" s="19"/>
      <c r="I32" s="19"/>
    </row>
    <row r="33" spans="2:9" s="6" customFormat="1" ht="41.25" customHeight="1" x14ac:dyDescent="0.2">
      <c r="B33" s="20"/>
      <c r="C33" s="20"/>
      <c r="D33" s="20"/>
      <c r="E33" s="20"/>
      <c r="F33" s="20"/>
      <c r="G33" s="20"/>
      <c r="H33" s="20"/>
      <c r="I33" s="20"/>
    </row>
    <row r="34" spans="2:9" s="6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5"/>
      <c r="D35" s="24" t="str">
        <f>Registro!C35</f>
        <v>ING. FLOR ILIANA CHONTAL PELAYO</v>
      </c>
      <c r="E35" s="24"/>
      <c r="F35" s="24"/>
      <c r="H35" s="24" t="str">
        <f>Registro!F35</f>
        <v>LIC. OFELIA ENRIQUEZ ORDAZ</v>
      </c>
      <c r="I35" s="24"/>
    </row>
    <row r="36" spans="2:9" ht="28.5" customHeight="1" x14ac:dyDescent="0.2">
      <c r="B36" s="17" t="str">
        <f>C8</f>
        <v>MII ARMANDO ALVARADO ALVARADO</v>
      </c>
      <c r="D36" s="44" t="s">
        <v>30</v>
      </c>
      <c r="E36" s="44"/>
      <c r="F36" s="44"/>
      <c r="H36" s="14" t="s">
        <v>14</v>
      </c>
      <c r="I36" s="14"/>
    </row>
    <row r="38" spans="2:9" ht="24.75" customHeight="1" x14ac:dyDescent="0.2">
      <c r="B38" s="18" t="s">
        <v>20</v>
      </c>
      <c r="C38" s="18"/>
      <c r="D38" s="18"/>
      <c r="E38" s="18"/>
      <c r="F38" s="18"/>
      <c r="G38" s="18"/>
      <c r="H38" s="18"/>
      <c r="I38" s="18"/>
    </row>
  </sheetData>
  <mergeCells count="53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 xml:space="preserve">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MII ARMANDO ALVARADO ALVARADO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tr">
        <f>Registro!F9</f>
        <v>FEBRERO - JUNIO 2024</v>
      </c>
      <c r="H9" s="23"/>
    </row>
    <row r="11" spans="1:8" x14ac:dyDescent="0.2">
      <c r="A11" s="4" t="s">
        <v>4</v>
      </c>
      <c r="B11" s="25" t="str">
        <f>Registro!B11</f>
        <v>TUTORÍA Y DIRECCIÓN INDIVIDUALIZADA (Asesor de residencia).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Dirigir y asesorar las actividades individuales generadas por proyectos de residencias.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 xml:space="preserve">1 Informes finales de residencia profesional.
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0" t="str">
        <f>Registro!A22</f>
        <v>Asesoría a los alumnos en sus proyectos de residencia.</v>
      </c>
      <c r="B21" s="40"/>
      <c r="C21" s="41" t="s">
        <v>25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">
      <c r="A22" s="40" t="str">
        <f>Registro!A23</f>
        <v>Evaluar su desempeño en cada periodo establecido</v>
      </c>
      <c r="B22" s="40"/>
      <c r="C22" s="41"/>
      <c r="D22" s="41"/>
      <c r="E22" s="41"/>
      <c r="F22" s="40"/>
      <c r="G22" s="40"/>
      <c r="H22" s="10"/>
    </row>
    <row r="23" spans="1:8" s="6" customFormat="1" x14ac:dyDescent="0.2">
      <c r="A23" s="40" t="e">
        <f>Registro!#REF!</f>
        <v>#REF!</v>
      </c>
      <c r="B23" s="40"/>
      <c r="C23" s="41"/>
      <c r="D23" s="41"/>
      <c r="E23" s="41"/>
      <c r="F23" s="40"/>
      <c r="G23" s="40"/>
      <c r="H23" s="10"/>
    </row>
    <row r="24" spans="1:8" s="6" customFormat="1" x14ac:dyDescent="0.2">
      <c r="A24" s="40">
        <f>Registro!A24</f>
        <v>0</v>
      </c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 t="e">
        <f>Registro!#REF!</f>
        <v>#REF!</v>
      </c>
      <c r="B26" s="40"/>
      <c r="C26" s="41" t="e">
        <f>Registro!#REF!</f>
        <v>#REF!</v>
      </c>
      <c r="D26" s="41"/>
      <c r="E26" s="41"/>
      <c r="F26" s="40" t="s">
        <v>27</v>
      </c>
      <c r="G26" s="40"/>
      <c r="H26" s="10">
        <v>1</v>
      </c>
    </row>
    <row r="27" spans="1:8" s="6" customFormat="1" x14ac:dyDescent="0.2">
      <c r="A27" s="40">
        <f>Registro!A26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>
        <f>Registro!A27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>
        <f>Registro!A28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>
        <f>Registro!A29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Registro!C35</f>
        <v>ING. FLOR ILIANA CHONTAL PELAYO</v>
      </c>
      <c r="D35" s="25"/>
      <c r="E35" s="25"/>
      <c r="G35" s="25" t="str">
        <f>Registro!F35</f>
        <v>LIC. OFELIA ENRIQUEZ ORDAZ</v>
      </c>
      <c r="H35" s="25"/>
    </row>
    <row r="36" spans="1:8" ht="28.5" customHeight="1" x14ac:dyDescent="0.2">
      <c r="A36" s="9" t="str">
        <f>B8</f>
        <v>MII ARMANDO ALVARADO ALVARADO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2024-05-04T15:02:45Z</dcterms:modified>
</cp:coreProperties>
</file>