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ECTO INDIVIDUAL 3\"/>
    </mc:Choice>
  </mc:AlternateContent>
  <xr:revisionPtr revIDLastSave="0" documentId="13_ncr:1_{228C07F1-73A8-4BFB-B1C8-C913DF96E13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2'!$B$1:$I$38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B21" i="8" l="1"/>
  <c r="B21" i="7"/>
  <c r="G35" i="9"/>
  <c r="C35" i="9"/>
  <c r="A22" i="9"/>
  <c r="A21" i="9"/>
  <c r="A17" i="9"/>
  <c r="A14" i="9"/>
  <c r="B11" i="9"/>
  <c r="G9" i="9"/>
  <c r="B8" i="9"/>
  <c r="A36" i="9" s="1"/>
  <c r="D6" i="9"/>
  <c r="H35" i="8"/>
  <c r="D35" i="8"/>
  <c r="B22" i="8"/>
  <c r="B17" i="8"/>
  <c r="B14" i="8"/>
  <c r="C11" i="8"/>
  <c r="H9" i="8"/>
  <c r="C8" i="8"/>
  <c r="B36" i="8" s="1"/>
  <c r="E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<sst xmlns="http://schemas.openxmlformats.org/spreadsheetml/2006/main" count="102" uniqueCount="41">
  <si>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</si>
  <si>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</si>
  <si>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</si>
  <si>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</si>
  <si>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</si>
  <si>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</si>
  <si>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</si>
  <si>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</si>
  <si>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</si>
  <si>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</si>
  <si>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</si>
  <si>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</si>
  <si>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</si>
  <si>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</si>
  <si>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</si>
  <si>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</si>
  <si>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</si>
  <si>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</si>
  <si>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</si>
  <si>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</si>
  <si>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</si>
  <si>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</si>
  <si>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</si>
  <si>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</si>
  <si>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</si>
  <si>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</si>
  <si>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</si>
  <si>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</si>
  <si>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</si>
  <si>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</si>
  <si>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</si>
  <si>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</si>
  <si>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</si>
  <si>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LIC. OFELIA ENRIQUEZ ORDAZ</t>
  </si>
  <si>
    <t>ING. FLOR ILIANA CHONTAL PELAYO</t>
  </si>
  <si>
    <t>FEBRERO - JUNIO 2024</t>
  </si>
  <si>
    <t xml:space="preserve">1 Informes finales de residencia profesional.
</t>
  </si>
  <si>
    <t xml:space="preserve"> INDUSTRIAL</t>
  </si>
  <si>
    <t>06/02/2024-07/06/2024</t>
  </si>
  <si>
    <t>1 informes finales de residencia profesional.</t>
  </si>
  <si>
    <t>06/02/2024-07/02/2024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</si>
</sst>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32</xdr:row>
      <xdr:rowOff>28574</xdr:rowOff>
    </xdr:from>
    <xdr:to>
      <xdr:col>1</xdr:col>
      <xdr:colOff>1314450</xdr:colOff>
      <xdr:row>32</xdr:row>
      <xdr:rowOff>514349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1FA13C-914D-40C6-AF17-026DA89FD2C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23975" y="6829424"/>
          <a:ext cx="7524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34</xdr:row>
      <xdr:rowOff>0</xdr:rowOff>
    </xdr:from>
    <xdr:to>
      <xdr:col>1</xdr:col>
      <xdr:colOff>1343025</xdr:colOff>
      <xdr:row>34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14BDD6-A4CB-4710-A7EA-5386082512DF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962775"/>
          <a:ext cx="7334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34</xdr:row>
      <xdr:rowOff>0</xdr:rowOff>
    </xdr:from>
    <xdr:to>
      <xdr:col>0</xdr:col>
      <xdr:colOff>1314450</xdr:colOff>
      <xdr:row>34</xdr:row>
      <xdr:rowOff>495300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D1D20F-C5D4-4923-B06B-42B021640D1B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19125" y="6962775"/>
          <a:ext cx="6953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4257812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37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35</v>
      </c>
      <c r="G9" s="23"/>
    </row>
    <row r="11" spans="1:7" x14ac:dyDescent="0.2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27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36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17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6" t="s">
        <v>38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6" t="s">
        <v>38</v>
      </c>
    </row>
    <row r="24" spans="1:7" s="6" customFormat="1" x14ac:dyDescent="0.2">
      <c r="A24" s="29"/>
      <c r="B24" s="30"/>
      <c r="C24" s="30"/>
      <c r="D24" s="30"/>
      <c r="E24" s="30"/>
      <c r="F24" s="31"/>
      <c r="G24" s="16"/>
    </row>
    <row r="25" spans="1:7" s="6" customFormat="1" x14ac:dyDescent="0.2">
      <c r="A25" s="29"/>
      <c r="B25" s="30"/>
      <c r="C25" s="30"/>
      <c r="D25" s="30"/>
      <c r="E25" s="30"/>
      <c r="F25" s="31"/>
      <c r="G25" s="16"/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25</v>
      </c>
      <c r="C35" s="24" t="s">
        <v>34</v>
      </c>
      <c r="D35" s="24"/>
      <c r="E35"/>
      <c r="F35" s="25" t="s">
        <v>33</v>
      </c>
      <c r="G35" s="25"/>
    </row>
    <row r="36" spans="1:7" ht="28.5" customHeight="1" x14ac:dyDescent="0.2">
      <c r="A36" s="9" t="s">
        <v>15</v>
      </c>
      <c r="C36" s="21" t="s">
        <v>26</v>
      </c>
      <c r="D36" s="21"/>
      <c r="F36" s="22" t="s">
        <v>14</v>
      </c>
      <c r="G36" s="22"/>
    </row>
    <row r="38" spans="1:7" x14ac:dyDescent="0.2">
      <c r="A38" s="18" t="s">
        <v>18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0" zoomScaleNormal="100" zoomScaleSheetLayoutView="100" workbookViewId="0">
      <selection activeCell="G21" sqref="G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38" t="s">
        <v>21</v>
      </c>
      <c r="D1" s="38"/>
      <c r="E1" s="38"/>
      <c r="F1" s="38"/>
      <c r="G1" s="38"/>
      <c r="H1" s="38"/>
      <c r="I1" s="38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 xml:space="preserve">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24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35</v>
      </c>
      <c r="I9" s="23"/>
    </row>
    <row r="11" spans="2:9" x14ac:dyDescent="0.2">
      <c r="B11" s="4" t="s">
        <v>4</v>
      </c>
      <c r="C11" s="25" t="str">
        <f>Registro!B11</f>
        <v>TUTORÍA Y DIRECCIÓN INDIVIDUALIZADA (Asesor de residencia).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Dirigir y asesorar las actividades individuales generadas por proyectos de residencias.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39</v>
      </c>
      <c r="C17" s="34"/>
      <c r="D17" s="34"/>
      <c r="E17" s="34"/>
      <c r="F17" s="34"/>
      <c r="G17" s="34"/>
      <c r="H17" s="34"/>
      <c r="I17" s="34"/>
      <c r="L17" s="44"/>
      <c r="M17" s="44"/>
      <c r="N17" s="44"/>
      <c r="O17" s="44"/>
      <c r="P17" s="44"/>
      <c r="Q17" s="44"/>
      <c r="R17" s="44"/>
      <c r="S17" s="44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16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Asesoría a los alumnos en sus proyectos de residencia.</v>
      </c>
      <c r="C21" s="40"/>
      <c r="D21" s="41" t="s">
        <v>38</v>
      </c>
      <c r="E21" s="41"/>
      <c r="F21" s="41"/>
      <c r="G21" s="40" t="s">
        <v>30</v>
      </c>
      <c r="H21" s="40"/>
      <c r="I21" s="10">
        <v>0.33</v>
      </c>
    </row>
    <row r="22" spans="2:19" s="6" customFormat="1" x14ac:dyDescent="0.2">
      <c r="B22" s="40" t="str">
        <f>Registro!A23</f>
        <v>Evaluar su desempeño en cada periodo establecido</v>
      </c>
      <c r="C22" s="40"/>
      <c r="D22" s="41" t="s">
        <v>40</v>
      </c>
      <c r="E22" s="41"/>
      <c r="F22" s="41"/>
      <c r="G22" s="40" t="s">
        <v>31</v>
      </c>
      <c r="H22" s="40"/>
      <c r="I22" s="10">
        <v>0.33</v>
      </c>
    </row>
    <row r="23" spans="2:1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1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19" s="6" customFormat="1" x14ac:dyDescent="0.2">
      <c r="B25" s="40"/>
      <c r="C25" s="40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ING. FLOR ILIANA CHONTAL PELAYO</v>
      </c>
      <c r="E33" s="24"/>
      <c r="F33" s="24"/>
      <c r="H33" s="25" t="str">
        <f>Registro!F35</f>
        <v>LIC. OFELIA ENRIQUEZ ORDAZ</v>
      </c>
      <c r="I33" s="25"/>
    </row>
    <row r="34" spans="2:9" ht="28.5" customHeight="1" x14ac:dyDescent="0.2">
      <c r="B34" s="9" t="str">
        <f>C8</f>
        <v>MII ARMANDO ALVARADO ALVARADO</v>
      </c>
      <c r="D34" s="44" t="s">
        <v>26</v>
      </c>
      <c r="E34" s="44"/>
      <c r="F34" s="44"/>
      <c r="H34" s="14" t="s">
        <v>14</v>
      </c>
      <c r="I34" s="14"/>
    </row>
    <row r="36" spans="2:9" ht="24.75" customHeight="1" x14ac:dyDescent="0.2">
      <c r="B36" s="18" t="s">
        <v>19</v>
      </c>
      <c r="C36" s="18"/>
      <c r="D36" s="18"/>
      <c r="E36" s="18"/>
      <c r="F36" s="18"/>
      <c r="G36" s="18"/>
      <c r="H36" s="18"/>
      <c r="I36" s="18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5" zoomScaleNormal="100" zoomScaleSheetLayoutView="100" workbookViewId="0">
      <selection activeCell="D21" sqref="D21:I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8" t="s">
        <v>21</v>
      </c>
      <c r="D1" s="38"/>
      <c r="E1" s="38"/>
      <c r="F1" s="38"/>
      <c r="G1" s="38"/>
      <c r="H1" s="38"/>
      <c r="I1" s="38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 xml:space="preserve">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tr">
        <f>Registro!B8</f>
        <v>MII ARMANDO ALVARADO ALVARADO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2</v>
      </c>
      <c r="D9" s="25"/>
      <c r="E9" s="8"/>
      <c r="G9" s="4" t="s">
        <v>11</v>
      </c>
      <c r="H9" s="23" t="str">
        <f>Registro!F9</f>
        <v>FEBRERO - JUNIO 2024</v>
      </c>
      <c r="I9" s="23"/>
    </row>
    <row r="11" spans="2:9" x14ac:dyDescent="0.2">
      <c r="B11" s="4" t="s">
        <v>4</v>
      </c>
      <c r="C11" s="25" t="str">
        <f>Registro!B11</f>
        <v>TUTORÍA Y DIRECCIÓN INDIVIDUALIZADA (Asesor de residencia).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Dirigir y asesorar las actividades individuales generadas por proyectos de residencias.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9" s="6" customFormat="1" ht="25.5" customHeight="1" x14ac:dyDescent="0.2">
      <c r="B17" s="34" t="str">
        <f>Registro!A18</f>
        <v xml:space="preserve">1 Informes finales de residencia profesional.
</v>
      </c>
      <c r="C17" s="34"/>
      <c r="D17" s="34"/>
      <c r="E17" s="34"/>
      <c r="F17" s="34"/>
      <c r="G17" s="34"/>
      <c r="H17" s="34"/>
      <c r="I17" s="34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9" s="6" customFormat="1" ht="26.25" customHeight="1" x14ac:dyDescent="0.2">
      <c r="B20" s="42" t="s">
        <v>7</v>
      </c>
      <c r="C20" s="42"/>
      <c r="D20" s="43" t="s">
        <v>16</v>
      </c>
      <c r="E20" s="43"/>
      <c r="F20" s="43"/>
      <c r="G20" s="42" t="s">
        <v>12</v>
      </c>
      <c r="H20" s="42"/>
      <c r="I20" s="13" t="s">
        <v>8</v>
      </c>
    </row>
    <row r="21" spans="2:9" s="6" customFormat="1" x14ac:dyDescent="0.2">
      <c r="B21" s="40" t="str">
        <f>Registro!A22</f>
        <v>Asesoría a los alumnos en sus proyectos de residencia.</v>
      </c>
      <c r="C21" s="40"/>
      <c r="D21" s="41" t="s">
        <v>38</v>
      </c>
      <c r="E21" s="41"/>
      <c r="F21" s="41"/>
      <c r="G21" s="40" t="s">
        <v>30</v>
      </c>
      <c r="H21" s="40"/>
      <c r="I21" s="10">
        <v>0.66</v>
      </c>
    </row>
    <row r="22" spans="2:9" s="6" customFormat="1" x14ac:dyDescent="0.2">
      <c r="B22" s="40" t="str">
        <f>Registro!A23</f>
        <v>Evaluar su desempeño en cada periodo establecido</v>
      </c>
      <c r="C22" s="40"/>
      <c r="D22" s="41" t="s">
        <v>40</v>
      </c>
      <c r="E22" s="41"/>
      <c r="F22" s="41"/>
      <c r="G22" s="40" t="s">
        <v>31</v>
      </c>
      <c r="H22" s="40"/>
      <c r="I22" s="10">
        <v>0.66</v>
      </c>
    </row>
    <row r="23" spans="2: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9" s="6" customFormat="1" x14ac:dyDescent="0.2">
      <c r="B25" s="40"/>
      <c r="C25" s="40"/>
      <c r="D25" s="41"/>
      <c r="E25" s="41"/>
      <c r="F25" s="41"/>
      <c r="G25" s="40"/>
      <c r="H25" s="40"/>
      <c r="I25" s="10"/>
    </row>
    <row r="26" spans="2: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9" s="6" customFormat="1" x14ac:dyDescent="0.2">
      <c r="B29" s="40"/>
      <c r="C29" s="40"/>
      <c r="D29" s="41"/>
      <c r="E29" s="41"/>
      <c r="F29" s="41"/>
      <c r="G29" s="40"/>
      <c r="H29" s="40"/>
      <c r="I29" s="10"/>
    </row>
    <row r="30" spans="2:9" s="6" customFormat="1" x14ac:dyDescent="0.2">
      <c r="B30" s="40"/>
      <c r="C30" s="40"/>
      <c r="D30" s="41"/>
      <c r="E30" s="41"/>
      <c r="F30" s="41"/>
      <c r="G30" s="40"/>
      <c r="H30" s="40"/>
      <c r="I30" s="10"/>
    </row>
    <row r="31" spans="2:9" s="6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6" customFormat="1" x14ac:dyDescent="0.2">
      <c r="B32" s="19" t="s">
        <v>10</v>
      </c>
      <c r="C32" s="19"/>
      <c r="D32" s="19"/>
      <c r="E32" s="19"/>
      <c r="F32" s="19"/>
      <c r="G32" s="19"/>
      <c r="H32" s="19"/>
      <c r="I32" s="19"/>
    </row>
    <row r="33" spans="2:9" s="6" customFormat="1" ht="41.25" customHeight="1" x14ac:dyDescent="0.2">
      <c r="B33" s="20"/>
      <c r="C33" s="20"/>
      <c r="D33" s="20"/>
      <c r="E33" s="20"/>
      <c r="F33" s="20"/>
      <c r="G33" s="20"/>
      <c r="H33" s="20"/>
      <c r="I33" s="20"/>
    </row>
    <row r="34" spans="2:9" s="6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5"/>
      <c r="D35" s="24" t="str">
        <f>Registro!C35</f>
        <v>ING. FLOR ILIANA CHONTAL PELAYO</v>
      </c>
      <c r="E35" s="24"/>
      <c r="F35" s="24"/>
      <c r="H35" s="24" t="str">
        <f>Registro!F35</f>
        <v>LIC. OFELIA ENRIQUEZ ORDAZ</v>
      </c>
      <c r="I35" s="24"/>
    </row>
    <row r="36" spans="2:9" ht="28.5" customHeight="1" x14ac:dyDescent="0.2">
      <c r="B36" s="17" t="str">
        <f>C8</f>
        <v>MII ARMANDO ALVARADO ALVARADO</v>
      </c>
      <c r="D36" s="44" t="s">
        <v>26</v>
      </c>
      <c r="E36" s="44"/>
      <c r="F36" s="44"/>
      <c r="H36" s="14" t="s">
        <v>14</v>
      </c>
      <c r="I36" s="14"/>
    </row>
    <row r="38" spans="2:9" ht="24.75" customHeight="1" x14ac:dyDescent="0.2">
      <c r="B38" s="18" t="s">
        <v>19</v>
      </c>
      <c r="C38" s="18"/>
      <c r="D38" s="18"/>
      <c r="E38" s="18"/>
      <c r="F38" s="18"/>
      <c r="G38" s="18"/>
      <c r="H38" s="18"/>
      <c r="I38" s="18"/>
    </row>
  </sheetData>
  <mergeCells count="53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 xml:space="preserve">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ARMANDO ALVARADO ALVARADO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FEBRERO - JUNIO 2024</v>
      </c>
      <c r="H9" s="23"/>
    </row>
    <row r="11" spans="1:8" x14ac:dyDescent="0.2">
      <c r="A11" s="4" t="s">
        <v>4</v>
      </c>
      <c r="B11" s="25" t="str">
        <f>Registro!B11</f>
        <v>TUTORÍA Y DIRECCIÓN INDIVIDUALIZADA (Asesor de residencia).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 xml:space="preserve">1 Informes finales de residencia profesional.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Registro!A22</f>
        <v>Asesoría a los alumnos en sus proyectos de residencia.</v>
      </c>
      <c r="B21" s="40"/>
      <c r="C21" s="41" t="s">
        <v>38</v>
      </c>
      <c r="D21" s="41"/>
      <c r="E21" s="41"/>
      <c r="F21" s="40" t="s">
        <v>30</v>
      </c>
      <c r="G21" s="40"/>
      <c r="H21" s="10">
        <v>1</v>
      </c>
    </row>
    <row r="22" spans="1:8" s="6" customFormat="1" x14ac:dyDescent="0.2">
      <c r="A22" s="40" t="str">
        <f>Registro!A23</f>
        <v>Evaluar su desempeño en cada periodo establecido</v>
      </c>
      <c r="B22" s="40"/>
      <c r="C22" s="41" t="s">
        <v>40</v>
      </c>
      <c r="D22" s="41"/>
      <c r="E22" s="41"/>
      <c r="F22" s="40" t="s">
        <v>31</v>
      </c>
      <c r="G22" s="40"/>
      <c r="H22" s="10">
        <v>1</v>
      </c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ING. FLOR ILIANA CHONTAL PELAYO</v>
      </c>
      <c r="D35" s="24"/>
      <c r="E35" s="24"/>
      <c r="G35" s="24" t="str">
        <f>Registro!F35</f>
        <v>LIC. OFELIA ENRIQUEZ ORDAZ</v>
      </c>
      <c r="H35" s="24"/>
    </row>
    <row r="36" spans="1:8" ht="28.5" customHeight="1" x14ac:dyDescent="0.2">
      <c r="A36" s="9" t="str">
        <f>B8</f>
        <v>MII ARMANDO ALVARADO ALVARADO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2024-06-26T04:14:03Z</dcterms:modified>
</cp:coreProperties>
</file>