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EB2D391A-9B1F-4B56-9703-8E6C7148D68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<sst xmlns="http://schemas.openxmlformats.org/spreadsheetml/2006/main" count="182" uniqueCount="47">
  <si>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</si>
  <si>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</si>
  <si>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</si>
  <si>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</si>
  <si>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</si>
  <si>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</si>
  <si>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</si>
  <si>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</si>
  <si>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</si>
  <si>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</si>
  <si>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</si>
  <si>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</si>
  <si>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</si>
  <si>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</si>
  <si>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</si>
  <si>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</si>
  <si>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</si>
  <si>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</si>
  <si>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</si>
  <si>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</si>
  <si>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</si>
  <si>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</si>
  <si>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</si>
  <si>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</si>
  <si>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</si>
  <si>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</si>
  <si>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</si>
  <si>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</si>
  <si>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</si>
  <si>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</si>
  <si>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</si>
  <si>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</si>
  <si>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</si>
  <si>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</si>
  <si>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</si>
  <si>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</si>
  <si>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</si>
  <si>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</si>
  <si>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</si>
  <si>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</si>
  <si>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</si>
  <si>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</si>
  <si>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</si>
  <si>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</si>
  <si>
    <t>II</t>
  </si>
  <si>
    <t>III</t>
  </si>
  <si>
    <t>M.C.IA. Jessica Alejandra Reyes 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</si>
</sst>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39</v>
      </c>
      <c r="M8" s="33"/>
      <c r="N8" s="33"/>
    </row>
    <row r="10" spans="1:14" x14ac:dyDescent="0.2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89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 t="s">
        <v>44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0.92300000000000004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93.65</v>
      </c>
      <c r="N15" s="15">
        <v>0.73070000000000002</v>
      </c>
    </row>
    <row r="16" spans="1:14" s="11" customFormat="1" x14ac:dyDescent="0.2">
      <c r="A16" s="9" t="str">
        <f>'1'!A16</f>
        <v>Química Analítica</v>
      </c>
      <c r="B16" s="9" t="s">
        <v>44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45.32</v>
      </c>
      <c r="N16" s="15">
        <v>0.55879999999999996</v>
      </c>
    </row>
    <row r="17" spans="1:14" s="11" customFormat="1" x14ac:dyDescent="0.2">
      <c r="A17" s="9" t="str">
        <f>'1'!A17</f>
        <v>contaminacion atmosferica</v>
      </c>
      <c r="B17" s="9" t="s">
        <v>44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78.95</v>
      </c>
      <c r="N17" s="15">
        <v>0.78400000000000003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85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75.73</v>
      </c>
      <c r="N28" s="19">
        <f>AVERAGE(N14:N27)</f>
        <v>0.74912500000000004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2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5">
      <c r="A14" s="9" t="str">
        <f>'1'!A14</f>
        <v>Anlisis instruemental</v>
      </c>
      <c r="B14" s="9" t="s">
        <v>45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40">
        <v>87.88</v>
      </c>
      <c r="N14" s="15">
        <v>0.65380000000000005</v>
      </c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45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27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69.849999999999994</v>
      </c>
      <c r="N16" s="15">
        <v>0.79410000000000003</v>
      </c>
    </row>
    <row r="17" spans="1:14" s="11" customFormat="1" x14ac:dyDescent="0.2">
      <c r="A17" s="9" t="str">
        <f>'1'!A17</f>
        <v>contaminacion atmosferica</v>
      </c>
      <c r="B17" s="9" t="s">
        <v>45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78.680000000000007</v>
      </c>
      <c r="N17" s="15">
        <v>0.73599999999999999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69</v>
      </c>
      <c r="G28" s="17">
        <f>SUM(G14:G27)</f>
        <v>0</v>
      </c>
      <c r="H28" s="18">
        <f>SUM(F28:G28)/E28</f>
        <v>0.65714285714285714</v>
      </c>
      <c r="I28" s="17">
        <f t="shared" si="0"/>
        <v>36</v>
      </c>
      <c r="J28" s="18">
        <f t="shared" ref="J14:J28" si="2">I28/E28</f>
        <v>0.34285714285714286</v>
      </c>
      <c r="K28" s="17">
        <f>SUM(K14:K27)</f>
        <v>0</v>
      </c>
      <c r="L28" s="18">
        <f t="shared" si="1"/>
        <v>0</v>
      </c>
      <c r="M28" s="17">
        <f>AVERAGE(M14:M27)</f>
        <v>78.803333333333327</v>
      </c>
      <c r="N28" s="19">
        <f>AVERAGE(N14:N27)</f>
        <v>0.72796666666666676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-Junio 2024</v>
      </c>
      <c r="M8" s="33"/>
      <c r="N8" s="33"/>
    </row>
    <row r="10" spans="1:14" x14ac:dyDescent="0.2">
      <c r="A10" s="4" t="s">
        <v>8</v>
      </c>
      <c r="B10" s="33" t="str">
        <f>'1'!B10</f>
        <v>M.C.IA Damaris de los Angeles Garcia Gracia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M.C.IA Damaris de los Angeles Garcia Gracia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2024-05-25T17:44:28Z</dcterms:modified>
  <cp:category/>
  <cp:contentStatus/>
</cp:coreProperties>
</file>