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94F8FF78-E9DF-4342-9120-EC05B7E70E5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'2'!$A$1:$N$36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F28" i="23"/>
  <c r="B10" i="23"/>
  <c r="B37" i="23" s="1"/>
  <c r="L8" i="23"/>
  <c r="H8" i="23"/>
  <c r="E8" i="23"/>
  <c r="B10" i="22"/>
  <c r="B36" i="22" s="1"/>
  <c r="B37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E28" i="23"/>
  <c r="I28" i="25" l="1"/>
  <c r="J28" i="25" s="1"/>
  <c r="L28" i="25"/>
  <c r="H28" i="25"/>
  <c r="I28" i="24"/>
  <c r="J28" i="24" s="1"/>
  <c r="L28" i="24"/>
  <c r="H28" i="24"/>
  <c r="I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<sst xmlns="http://schemas.openxmlformats.org/spreadsheetml/2006/main" count="223" uniqueCount="51">
  <si>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</si>
  <si>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</si>
  <si>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</si>
  <si>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</si>
  <si>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</si>
  <si>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</si>
  <si>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</si>
  <si>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</si>
  <si>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</si>
  <si>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</si>
  <si>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</si>
  <si>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</si>
  <si>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</si>
  <si>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</si>
  <si>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</si>
  <si>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</si>
  <si>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</si>
  <si>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</si>
  <si>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</si>
  <si>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</si>
  <si>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</si>
  <si>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</si>
  <si>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</si>
  <si>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</si>
  <si>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</si>
  <si>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</si>
  <si>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</si>
  <si>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</si>
  <si>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</si>
  <si>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</si>
  <si>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</si>
  <si>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</si>
  <si>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</si>
  <si>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</si>
  <si>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</si>
  <si>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</si>
  <si>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</si>
  <si>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FEB-JUNIO 2024</t>
  </si>
  <si>
    <t>TALLER DE INVESTIGACIÓN I</t>
  </si>
  <si>
    <t>METEOROLOGIA Y CLIMATOLOGIA</t>
  </si>
  <si>
    <t>GESTIÓN DE LA CALIDAD DEL AIRE</t>
  </si>
  <si>
    <t xml:space="preserve">CIENCIA Y TECNOLOGÍA DE LOS MATERIALES </t>
  </si>
  <si>
    <t>606 A</t>
  </si>
  <si>
    <t>806 A</t>
  </si>
  <si>
    <t>NE</t>
  </si>
  <si>
    <t>IMCT</t>
  </si>
  <si>
    <t>211 B</t>
  </si>
  <si>
    <t>FEBRERO-JUNIO 2024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</si>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</sst>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7" t="s">
        <v>4</v>
      </c>
      <c r="C8" s="27"/>
      <c r="D8" s="13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27" t="s">
        <v>37</v>
      </c>
      <c r="M8" s="27"/>
      <c r="N8" s="27"/>
    </row>
    <row r="10" spans="1:14" x14ac:dyDescent="0.2">
      <c r="A10" s="4" t="s">
        <v>8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1" customHeight="1" x14ac:dyDescent="0.2">
      <c r="A14" s="8" t="s">
        <v>38</v>
      </c>
      <c r="B14" s="8" t="s">
        <v>44</v>
      </c>
      <c r="C14" s="8" t="s">
        <v>42</v>
      </c>
      <c r="D14" s="8" t="s">
        <v>35</v>
      </c>
      <c r="E14" s="8">
        <v>22</v>
      </c>
      <c r="F14" s="8">
        <v>19</v>
      </c>
      <c r="G14" s="8"/>
      <c r="H14" s="9"/>
      <c r="I14" s="8">
        <v>3</v>
      </c>
      <c r="J14" s="9"/>
      <c r="K14" s="8">
        <v>0</v>
      </c>
      <c r="L14" s="9">
        <v>0</v>
      </c>
      <c r="M14" s="8">
        <v>69</v>
      </c>
      <c r="N14" s="14">
        <v>0.82</v>
      </c>
    </row>
    <row r="15" spans="1:14" s="10" customFormat="1" ht="29.25" customHeight="1" x14ac:dyDescent="0.2">
      <c r="A15" s="8" t="s">
        <v>39</v>
      </c>
      <c r="B15" s="8">
        <v>1</v>
      </c>
      <c r="C15" s="8" t="s">
        <v>43</v>
      </c>
      <c r="D15" s="8" t="s">
        <v>35</v>
      </c>
      <c r="E15" s="8">
        <v>17</v>
      </c>
      <c r="F15" s="8">
        <v>14</v>
      </c>
      <c r="G15" s="8"/>
      <c r="H15" s="9"/>
      <c r="I15" s="8">
        <v>3</v>
      </c>
      <c r="J15" s="9"/>
      <c r="K15" s="8">
        <v>0</v>
      </c>
      <c r="L15" s="9">
        <v>0</v>
      </c>
      <c r="M15" s="8">
        <v>71</v>
      </c>
      <c r="N15" s="14">
        <v>0.65</v>
      </c>
    </row>
    <row r="16" spans="1:14" s="10" customFormat="1" ht="32.25" customHeight="1" x14ac:dyDescent="0.2">
      <c r="A16" s="8" t="s">
        <v>40</v>
      </c>
      <c r="B16" s="8">
        <v>1</v>
      </c>
      <c r="C16" s="8" t="s">
        <v>43</v>
      </c>
      <c r="D16" s="8" t="s">
        <v>35</v>
      </c>
      <c r="E16" s="8">
        <v>17</v>
      </c>
      <c r="F16" s="8">
        <v>13</v>
      </c>
      <c r="G16" s="8"/>
      <c r="H16" s="9"/>
      <c r="I16" s="8">
        <v>4</v>
      </c>
      <c r="J16" s="9"/>
      <c r="K16" s="8">
        <v>0</v>
      </c>
      <c r="L16" s="9">
        <v>0</v>
      </c>
      <c r="M16" s="8">
        <v>54</v>
      </c>
      <c r="N16" s="14">
        <v>0.76</v>
      </c>
    </row>
    <row r="17" spans="1:14" s="10" customFormat="1" ht="26.25" customHeight="1" x14ac:dyDescent="0.2">
      <c r="A17" s="8" t="s">
        <v>41</v>
      </c>
      <c r="B17" s="8">
        <v>1</v>
      </c>
      <c r="C17" s="8" t="s">
        <v>46</v>
      </c>
      <c r="D17" s="8" t="s">
        <v>45</v>
      </c>
      <c r="E17" s="8">
        <v>24</v>
      </c>
      <c r="F17" s="8">
        <v>19</v>
      </c>
      <c r="G17" s="8"/>
      <c r="H17" s="9"/>
      <c r="I17" s="8">
        <v>5</v>
      </c>
      <c r="J17" s="9"/>
      <c r="K17" s="8">
        <v>0</v>
      </c>
      <c r="L17" s="9">
        <v>0</v>
      </c>
      <c r="M17" s="8">
        <v>64</v>
      </c>
      <c r="N17" s="14">
        <v>0.79</v>
      </c>
    </row>
    <row r="18" spans="1:14" s="10" customFormat="1" ht="21.75" customHeigh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v>80</v>
      </c>
      <c r="F28" s="16">
        <v>65</v>
      </c>
      <c r="G28" s="16"/>
      <c r="H28" s="17"/>
      <c r="I28" s="16">
        <v>15</v>
      </c>
      <c r="J28" s="17"/>
      <c r="K28" s="16"/>
      <c r="L28" s="17"/>
      <c r="M28" s="16">
        <v>65</v>
      </c>
      <c r="N28" s="18">
        <v>0.76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 t="s">
        <v>34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6"/>
  <sheetViews>
    <sheetView topLeftCell="A10"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36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3</v>
      </c>
      <c r="C8" s="27"/>
      <c r="D8" s="13" t="s">
        <v>5</v>
      </c>
      <c r="E8" s="19">
        <v>4</v>
      </c>
      <c r="F8"/>
      <c r="G8" s="4" t="s">
        <v>6</v>
      </c>
      <c r="H8" s="19">
        <v>4</v>
      </c>
      <c r="I8" s="33" t="s">
        <v>7</v>
      </c>
      <c r="J8" s="33"/>
      <c r="K8" s="33"/>
      <c r="L8" s="27" t="s">
        <v>47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5.5" x14ac:dyDescent="0.2">
      <c r="A14" s="8" t="s">
        <v>38</v>
      </c>
      <c r="B14" s="8" t="s">
        <v>48</v>
      </c>
      <c r="C14" s="8" t="s">
        <v>42</v>
      </c>
      <c r="D14" s="8" t="s">
        <v>35</v>
      </c>
      <c r="E14" s="8">
        <v>22</v>
      </c>
      <c r="F14" s="8">
        <v>20</v>
      </c>
      <c r="G14" s="8"/>
      <c r="H14" s="9"/>
      <c r="I14" s="8">
        <v>2</v>
      </c>
      <c r="J14" s="9"/>
      <c r="K14" s="8"/>
      <c r="L14" s="9"/>
      <c r="M14" s="8">
        <v>69</v>
      </c>
      <c r="N14" s="14">
        <v>0.86</v>
      </c>
    </row>
    <row r="15" spans="1:14" s="10" customFormat="1" ht="25.5" x14ac:dyDescent="0.2">
      <c r="A15" s="8" t="s">
        <v>39</v>
      </c>
      <c r="B15" s="8" t="s">
        <v>49</v>
      </c>
      <c r="C15" s="8" t="s">
        <v>43</v>
      </c>
      <c r="D15" s="8" t="s">
        <v>35</v>
      </c>
      <c r="E15" s="8">
        <v>17</v>
      </c>
      <c r="F15" s="8">
        <v>15</v>
      </c>
      <c r="G15" s="8"/>
      <c r="H15" s="9"/>
      <c r="I15" s="8">
        <v>2</v>
      </c>
      <c r="J15" s="9"/>
      <c r="K15" s="8"/>
      <c r="L15" s="9"/>
      <c r="M15" s="8">
        <v>71</v>
      </c>
      <c r="N15" s="14">
        <v>0.65</v>
      </c>
    </row>
    <row r="16" spans="1:14" s="10" customFormat="1" ht="25.5" x14ac:dyDescent="0.2">
      <c r="A16" s="8" t="s">
        <v>40</v>
      </c>
      <c r="B16" s="8" t="s">
        <v>49</v>
      </c>
      <c r="C16" s="8" t="s">
        <v>43</v>
      </c>
      <c r="D16" s="8" t="s">
        <v>35</v>
      </c>
      <c r="E16" s="8">
        <v>17</v>
      </c>
      <c r="F16" s="8">
        <v>16</v>
      </c>
      <c r="G16" s="8"/>
      <c r="H16" s="9"/>
      <c r="I16" s="8">
        <v>1</v>
      </c>
      <c r="J16" s="9"/>
      <c r="K16" s="8"/>
      <c r="L16" s="9"/>
      <c r="M16" s="8">
        <v>64</v>
      </c>
      <c r="N16" s="14">
        <v>0.76</v>
      </c>
    </row>
    <row r="17" spans="1:14" s="10" customFormat="1" ht="25.5" x14ac:dyDescent="0.2">
      <c r="A17" s="8" t="s">
        <v>41</v>
      </c>
      <c r="B17" s="8" t="s">
        <v>49</v>
      </c>
      <c r="C17" s="8" t="s">
        <v>46</v>
      </c>
      <c r="D17" s="8" t="s">
        <v>45</v>
      </c>
      <c r="E17" s="8">
        <v>24</v>
      </c>
      <c r="F17" s="8">
        <v>21</v>
      </c>
      <c r="G17" s="8"/>
      <c r="H17" s="9"/>
      <c r="I17" s="8">
        <v>3</v>
      </c>
      <c r="J17" s="9"/>
      <c r="K17" s="8"/>
      <c r="L17" s="9"/>
      <c r="M17" s="8">
        <v>64</v>
      </c>
      <c r="N17" s="14">
        <v>0.79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ht="13.5" thickBot="1" x14ac:dyDescent="0.25">
      <c r="A27" s="15" t="s">
        <v>24</v>
      </c>
      <c r="B27" s="16" t="s">
        <v>25</v>
      </c>
      <c r="C27" s="16" t="s">
        <v>25</v>
      </c>
      <c r="D27" s="16" t="s">
        <v>25</v>
      </c>
      <c r="E27" s="16"/>
      <c r="F27" s="16"/>
      <c r="G27" s="16"/>
      <c r="H27" s="17"/>
      <c r="I27" s="16"/>
      <c r="J27" s="17"/>
      <c r="K27" s="16"/>
      <c r="L27" s="17"/>
      <c r="M27" s="16"/>
      <c r="N27" s="18"/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1"/>
    </row>
    <row r="32" spans="1:14" x14ac:dyDescent="0.2">
      <c r="B32" s="24" t="s">
        <v>27</v>
      </c>
      <c r="C32" s="24"/>
      <c r="D32" s="24"/>
      <c r="G32" s="25" t="s">
        <v>28</v>
      </c>
      <c r="H32" s="25"/>
      <c r="I32" s="25"/>
      <c r="J32" s="25"/>
    </row>
    <row r="33" spans="1:10" ht="62.25" customHeight="1" x14ac:dyDescent="0.2">
      <c r="B33" s="26"/>
      <c r="C33" s="26"/>
      <c r="D33" s="26"/>
      <c r="G33" s="27"/>
      <c r="H33" s="27"/>
      <c r="I33" s="27"/>
      <c r="J33" s="27"/>
    </row>
    <row r="34" spans="1:10" hidden="1" x14ac:dyDescent="0.2">
      <c r="A34" s="20" t="e">
        <v>#REF!</v>
      </c>
      <c r="B34" s="20"/>
      <c r="C34" s="6"/>
      <c r="E34" s="20"/>
      <c r="F34" s="20"/>
      <c r="G34" s="20"/>
      <c r="H34" s="20"/>
    </row>
    <row r="35" spans="1:10" hidden="1" x14ac:dyDescent="0.2"/>
    <row r="36" spans="1:10" ht="45" customHeight="1" x14ac:dyDescent="0.2">
      <c r="B36" s="21" t="str">
        <f>B10</f>
        <v>Alejandro Lara Márquez</v>
      </c>
      <c r="C36" s="21"/>
      <c r="D36" s="21"/>
      <c r="E36" s="12"/>
      <c r="F36" s="12"/>
      <c r="G36" s="21" t="s">
        <v>34</v>
      </c>
      <c r="H36" s="21"/>
      <c r="I36" s="21"/>
      <c r="J36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3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FEB-JUNIO 2024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5.5" x14ac:dyDescent="0.2">
      <c r="A14" s="8" t="s">
        <v>38</v>
      </c>
      <c r="B14" s="8" t="s">
        <v>48</v>
      </c>
      <c r="C14" s="8" t="s">
        <v>42</v>
      </c>
      <c r="D14" s="8" t="s">
        <v>35</v>
      </c>
      <c r="E14" s="8">
        <v>22</v>
      </c>
      <c r="F14" s="8">
        <v>20</v>
      </c>
      <c r="G14" s="8"/>
      <c r="H14" s="9"/>
      <c r="I14" s="8">
        <v>2</v>
      </c>
      <c r="J14" s="9"/>
      <c r="K14" s="8"/>
      <c r="L14" s="9"/>
      <c r="M14" s="8">
        <v>75</v>
      </c>
      <c r="N14" s="14">
        <v>0.86</v>
      </c>
    </row>
    <row r="15" spans="1:14" s="10" customFormat="1" ht="25.5" x14ac:dyDescent="0.2">
      <c r="A15" s="8" t="s">
        <v>39</v>
      </c>
      <c r="B15" s="8" t="s">
        <v>49</v>
      </c>
      <c r="C15" s="8" t="s">
        <v>43</v>
      </c>
      <c r="D15" s="8" t="s">
        <v>35</v>
      </c>
      <c r="E15" s="8">
        <v>17</v>
      </c>
      <c r="F15" s="8">
        <v>15</v>
      </c>
      <c r="G15" s="8"/>
      <c r="H15" s="9"/>
      <c r="I15" s="8">
        <v>2</v>
      </c>
      <c r="J15" s="9"/>
      <c r="K15" s="8"/>
      <c r="L15" s="9"/>
      <c r="M15" s="8">
        <v>78</v>
      </c>
      <c r="N15" s="14">
        <v>0.71</v>
      </c>
    </row>
    <row r="16" spans="1:14" s="10" customFormat="1" ht="25.5" x14ac:dyDescent="0.2">
      <c r="A16" s="8" t="s">
        <v>39</v>
      </c>
      <c r="B16" s="8" t="s">
        <v>50</v>
      </c>
      <c r="C16" s="8" t="s">
        <v>43</v>
      </c>
      <c r="D16" s="8" t="s">
        <v>35</v>
      </c>
      <c r="E16" s="8">
        <v>17</v>
      </c>
      <c r="F16" s="8">
        <v>11</v>
      </c>
      <c r="G16" s="8"/>
      <c r="H16" s="9"/>
      <c r="I16" s="8">
        <v>6</v>
      </c>
      <c r="J16" s="9"/>
      <c r="K16" s="8"/>
      <c r="L16" s="9"/>
      <c r="M16" s="8">
        <v>54</v>
      </c>
      <c r="N16" s="14">
        <v>0.65</v>
      </c>
    </row>
    <row r="17" spans="1:14" s="10" customFormat="1" ht="25.5" x14ac:dyDescent="0.2">
      <c r="A17" s="8" t="s">
        <v>40</v>
      </c>
      <c r="B17" s="8" t="s">
        <v>49</v>
      </c>
      <c r="C17" s="8" t="s">
        <v>43</v>
      </c>
      <c r="D17" s="8" t="s">
        <v>35</v>
      </c>
      <c r="E17" s="8">
        <v>17</v>
      </c>
      <c r="F17" s="8">
        <v>16</v>
      </c>
      <c r="G17" s="8"/>
      <c r="H17" s="9"/>
      <c r="I17" s="8">
        <v>1</v>
      </c>
      <c r="J17" s="9"/>
      <c r="K17" s="8"/>
      <c r="L17" s="9"/>
      <c r="M17" s="8">
        <v>73</v>
      </c>
      <c r="N17" s="14">
        <v>0.41</v>
      </c>
    </row>
    <row r="18" spans="1:14" s="10" customFormat="1" ht="25.5" x14ac:dyDescent="0.2">
      <c r="A18" s="8" t="s">
        <v>40</v>
      </c>
      <c r="B18" s="8" t="s">
        <v>50</v>
      </c>
      <c r="C18" s="8" t="s">
        <v>43</v>
      </c>
      <c r="D18" s="8" t="s">
        <v>35</v>
      </c>
      <c r="E18" s="8">
        <v>17</v>
      </c>
      <c r="F18" s="8">
        <v>12</v>
      </c>
      <c r="G18" s="8"/>
      <c r="H18" s="9"/>
      <c r="I18" s="8">
        <v>5</v>
      </c>
      <c r="J18" s="9"/>
      <c r="K18" s="8"/>
      <c r="L18" s="9"/>
      <c r="M18" s="8">
        <v>61</v>
      </c>
      <c r="N18" s="14">
        <v>0.71</v>
      </c>
    </row>
    <row r="19" spans="1:14" s="10" customFormat="1" ht="25.5" x14ac:dyDescent="0.2">
      <c r="A19" s="8" t="s">
        <v>41</v>
      </c>
      <c r="B19" s="8" t="s">
        <v>49</v>
      </c>
      <c r="C19" s="8" t="s">
        <v>46</v>
      </c>
      <c r="D19" s="8" t="s">
        <v>45</v>
      </c>
      <c r="E19" s="8">
        <v>24</v>
      </c>
      <c r="F19" s="8">
        <v>21</v>
      </c>
      <c r="G19" s="8"/>
      <c r="H19" s="9"/>
      <c r="I19" s="8">
        <v>3</v>
      </c>
      <c r="J19" s="9"/>
      <c r="K19" s="8"/>
      <c r="L19" s="9"/>
      <c r="M19" s="8">
        <v>78</v>
      </c>
      <c r="N19" s="14">
        <v>0.79</v>
      </c>
    </row>
    <row r="20" spans="1:14" s="10" customFormat="1" ht="25.5" x14ac:dyDescent="0.2">
      <c r="A20" s="8" t="s">
        <v>41</v>
      </c>
      <c r="B20" s="8" t="s">
        <v>50</v>
      </c>
      <c r="C20" s="8" t="s">
        <v>46</v>
      </c>
      <c r="D20" s="8" t="s">
        <v>45</v>
      </c>
      <c r="E20" s="8">
        <v>24</v>
      </c>
      <c r="F20" s="8">
        <v>19</v>
      </c>
      <c r="G20" s="8"/>
      <c r="H20" s="9"/>
      <c r="I20" s="8">
        <v>5</v>
      </c>
      <c r="J20" s="9"/>
      <c r="K20" s="8"/>
      <c r="L20" s="9"/>
      <c r="M20" s="8">
        <v>65</v>
      </c>
      <c r="N20" s="14">
        <v>0.83</v>
      </c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138</v>
      </c>
      <c r="F28" s="16">
        <f>SUM(F14:F27)</f>
        <v>114</v>
      </c>
      <c r="G28" s="16"/>
      <c r="H28" s="17"/>
      <c r="I28" s="16">
        <f t="shared" ref="I28" si="0">(E28-SUM(F28:G28))-K28</f>
        <v>24</v>
      </c>
      <c r="J28" s="17"/>
      <c r="K28" s="16"/>
      <c r="L28" s="17"/>
      <c r="M28" s="16">
        <v>69</v>
      </c>
      <c r="N28" s="18">
        <f>AVERAGE(N14:N27)</f>
        <v>0.70857142857142852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 t="s">
        <v>34</v>
      </c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FEB-JUNIO 2024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 t="s">
        <v>29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FEB-JUNIO 2024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2024-05-23T05:09:15Z</dcterms:modified>
  <cp:category/>
  <cp:contentStatus/>
</cp:coreProperties>
</file>