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Feb-Junio 2024\"/>
    </mc:Choice>
  </mc:AlternateContent>
  <bookViews>
    <workbookView xWindow="0" yWindow="0" windowWidth="20490" windowHeight="7650" activeTab="1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2" l="1"/>
  <c r="F28" i="2"/>
  <c r="E28" i="2"/>
  <c r="N28" i="5" l="1"/>
  <c r="M28" i="5"/>
  <c r="K28" i="5"/>
  <c r="G28" i="5"/>
  <c r="F28" i="5"/>
  <c r="E27" i="5"/>
  <c r="L27" i="5" s="1"/>
  <c r="D27" i="5"/>
  <c r="C27" i="5"/>
  <c r="A27" i="5"/>
  <c r="I26" i="5"/>
  <c r="J26" i="5" s="1"/>
  <c r="H26" i="5"/>
  <c r="E26" i="5"/>
  <c r="L26" i="5" s="1"/>
  <c r="D26" i="5"/>
  <c r="C26" i="5"/>
  <c r="A26" i="5"/>
  <c r="E25" i="5"/>
  <c r="L25" i="5" s="1"/>
  <c r="D25" i="5"/>
  <c r="C25" i="5"/>
  <c r="A25" i="5"/>
  <c r="I24" i="5"/>
  <c r="J24" i="5" s="1"/>
  <c r="H24" i="5"/>
  <c r="E24" i="5"/>
  <c r="L24" i="5" s="1"/>
  <c r="D24" i="5"/>
  <c r="C24" i="5"/>
  <c r="A24" i="5"/>
  <c r="E23" i="5"/>
  <c r="L23" i="5" s="1"/>
  <c r="D23" i="5"/>
  <c r="C23" i="5"/>
  <c r="A23" i="5"/>
  <c r="I22" i="5"/>
  <c r="J22" i="5" s="1"/>
  <c r="H22" i="5"/>
  <c r="E22" i="5"/>
  <c r="L22" i="5" s="1"/>
  <c r="D22" i="5"/>
  <c r="C22" i="5"/>
  <c r="A22" i="5"/>
  <c r="E21" i="5"/>
  <c r="L21" i="5" s="1"/>
  <c r="D21" i="5"/>
  <c r="C21" i="5"/>
  <c r="A21" i="5"/>
  <c r="I20" i="5"/>
  <c r="J20" i="5" s="1"/>
  <c r="H20" i="5"/>
  <c r="E20" i="5"/>
  <c r="L20" i="5" s="1"/>
  <c r="D20" i="5"/>
  <c r="C20" i="5"/>
  <c r="A20" i="5"/>
  <c r="E19" i="5"/>
  <c r="L19" i="5" s="1"/>
  <c r="D19" i="5"/>
  <c r="C19" i="5"/>
  <c r="A19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L15" i="5" s="1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E27" i="4"/>
  <c r="I27" i="4" s="1"/>
  <c r="J27" i="4" s="1"/>
  <c r="D27" i="4"/>
  <c r="C27" i="4"/>
  <c r="A27" i="4"/>
  <c r="E26" i="4"/>
  <c r="I26" i="4" s="1"/>
  <c r="J26" i="4" s="1"/>
  <c r="D26" i="4"/>
  <c r="C26" i="4"/>
  <c r="A26" i="4"/>
  <c r="E25" i="4"/>
  <c r="I25" i="4" s="1"/>
  <c r="J25" i="4" s="1"/>
  <c r="D25" i="4"/>
  <c r="C25" i="4"/>
  <c r="A25" i="4"/>
  <c r="E24" i="4"/>
  <c r="I24" i="4" s="1"/>
  <c r="J24" i="4" s="1"/>
  <c r="D24" i="4"/>
  <c r="C24" i="4"/>
  <c r="A24" i="4"/>
  <c r="E23" i="4"/>
  <c r="I23" i="4" s="1"/>
  <c r="J23" i="4" s="1"/>
  <c r="D23" i="4"/>
  <c r="C23" i="4"/>
  <c r="A23" i="4"/>
  <c r="E22" i="4"/>
  <c r="I22" i="4" s="1"/>
  <c r="J22" i="4" s="1"/>
  <c r="D22" i="4"/>
  <c r="C22" i="4"/>
  <c r="A22" i="4"/>
  <c r="E21" i="4"/>
  <c r="I21" i="4" s="1"/>
  <c r="J21" i="4" s="1"/>
  <c r="D21" i="4"/>
  <c r="C21" i="4"/>
  <c r="A21" i="4"/>
  <c r="E20" i="4"/>
  <c r="I20" i="4" s="1"/>
  <c r="J20" i="4" s="1"/>
  <c r="D20" i="4"/>
  <c r="C20" i="4"/>
  <c r="A20" i="4"/>
  <c r="E19" i="4"/>
  <c r="I19" i="4" s="1"/>
  <c r="J19" i="4" s="1"/>
  <c r="D19" i="4"/>
  <c r="C19" i="4"/>
  <c r="A19" i="4"/>
  <c r="E18" i="4"/>
  <c r="I18" i="4" s="1"/>
  <c r="J18" i="4" s="1"/>
  <c r="D18" i="4"/>
  <c r="C18" i="4"/>
  <c r="A18" i="4"/>
  <c r="E17" i="4"/>
  <c r="I17" i="4" s="1"/>
  <c r="J17" i="4" s="1"/>
  <c r="D17" i="4"/>
  <c r="C17" i="4"/>
  <c r="A17" i="4"/>
  <c r="E16" i="4"/>
  <c r="I16" i="4" s="1"/>
  <c r="J16" i="4" s="1"/>
  <c r="D16" i="4"/>
  <c r="C16" i="4"/>
  <c r="A16" i="4"/>
  <c r="E15" i="4"/>
  <c r="I15" i="4" s="1"/>
  <c r="J15" i="4" s="1"/>
  <c r="D15" i="4"/>
  <c r="C15" i="4"/>
  <c r="A15" i="4"/>
  <c r="E14" i="4"/>
  <c r="I14" i="4" s="1"/>
  <c r="J14" i="4" s="1"/>
  <c r="D14" i="4"/>
  <c r="C14" i="4"/>
  <c r="A14" i="4"/>
  <c r="B10" i="4"/>
  <c r="B37" i="4" s="1"/>
  <c r="L8" i="4"/>
  <c r="H8" i="4"/>
  <c r="E8" i="4"/>
  <c r="N28" i="3"/>
  <c r="M28" i="3"/>
  <c r="K28" i="3"/>
  <c r="G28" i="3"/>
  <c r="F28" i="3"/>
  <c r="E27" i="3"/>
  <c r="H27" i="3" s="1"/>
  <c r="D27" i="3"/>
  <c r="C27" i="3"/>
  <c r="A27" i="3"/>
  <c r="E26" i="3"/>
  <c r="H26" i="3" s="1"/>
  <c r="D26" i="3"/>
  <c r="C26" i="3"/>
  <c r="A26" i="3"/>
  <c r="E25" i="3"/>
  <c r="H25" i="3" s="1"/>
  <c r="D25" i="3"/>
  <c r="C25" i="3"/>
  <c r="A25" i="3"/>
  <c r="E24" i="3"/>
  <c r="H24" i="3" s="1"/>
  <c r="D24" i="3"/>
  <c r="C24" i="3"/>
  <c r="A24" i="3"/>
  <c r="E23" i="3"/>
  <c r="H23" i="3" s="1"/>
  <c r="D23" i="3"/>
  <c r="C23" i="3"/>
  <c r="A23" i="3"/>
  <c r="E22" i="3"/>
  <c r="H22" i="3" s="1"/>
  <c r="D22" i="3"/>
  <c r="C22" i="3"/>
  <c r="A22" i="3"/>
  <c r="E21" i="3"/>
  <c r="H21" i="3" s="1"/>
  <c r="D21" i="3"/>
  <c r="C21" i="3"/>
  <c r="A21" i="3"/>
  <c r="E20" i="3"/>
  <c r="H20" i="3" s="1"/>
  <c r="D20" i="3"/>
  <c r="C20" i="3"/>
  <c r="A20" i="3"/>
  <c r="E19" i="3"/>
  <c r="H19" i="3" s="1"/>
  <c r="D19" i="3"/>
  <c r="C19" i="3"/>
  <c r="A19" i="3"/>
  <c r="E18" i="3"/>
  <c r="H18" i="3" s="1"/>
  <c r="D18" i="3"/>
  <c r="C18" i="3"/>
  <c r="A18" i="3"/>
  <c r="E17" i="3"/>
  <c r="H17" i="3" s="1"/>
  <c r="D17" i="3"/>
  <c r="C17" i="3"/>
  <c r="A17" i="3"/>
  <c r="E16" i="3"/>
  <c r="H16" i="3" s="1"/>
  <c r="D16" i="3"/>
  <c r="C16" i="3"/>
  <c r="A16" i="3"/>
  <c r="E15" i="3"/>
  <c r="H15" i="3" s="1"/>
  <c r="D15" i="3"/>
  <c r="C15" i="3"/>
  <c r="A15" i="3"/>
  <c r="E14" i="3"/>
  <c r="E28" i="3" s="1"/>
  <c r="D14" i="3"/>
  <c r="C14" i="3"/>
  <c r="A14" i="3"/>
  <c r="B10" i="3"/>
  <c r="B37" i="3" s="1"/>
  <c r="L8" i="3"/>
  <c r="H8" i="3"/>
  <c r="E8" i="3"/>
  <c r="B10" i="2"/>
  <c r="B37" i="2" s="1"/>
  <c r="L8" i="2"/>
  <c r="H8" i="2"/>
  <c r="E8" i="2"/>
  <c r="B37" i="1"/>
  <c r="G28" i="1"/>
  <c r="F28" i="1"/>
  <c r="E28" i="1"/>
  <c r="H18" i="5" l="1"/>
  <c r="I18" i="5"/>
  <c r="J18" i="5" s="1"/>
  <c r="I16" i="5"/>
  <c r="J16" i="5" s="1"/>
  <c r="H16" i="5"/>
  <c r="H14" i="5"/>
  <c r="H15" i="5"/>
  <c r="H17" i="5"/>
  <c r="H19" i="5"/>
  <c r="H21" i="5"/>
  <c r="H23" i="5"/>
  <c r="H25" i="5"/>
  <c r="H27" i="5"/>
  <c r="I15" i="5"/>
  <c r="J15" i="5" s="1"/>
  <c r="I17" i="5"/>
  <c r="J17" i="5" s="1"/>
  <c r="I19" i="5"/>
  <c r="J19" i="5" s="1"/>
  <c r="I21" i="5"/>
  <c r="J21" i="5" s="1"/>
  <c r="I23" i="5"/>
  <c r="J23" i="5" s="1"/>
  <c r="I25" i="5"/>
  <c r="J25" i="5" s="1"/>
  <c r="I27" i="5"/>
  <c r="J27" i="5" s="1"/>
  <c r="L28" i="3"/>
  <c r="E28" i="5"/>
  <c r="I28" i="5" s="1"/>
  <c r="J28" i="5" s="1"/>
  <c r="I14" i="5"/>
  <c r="J14" i="5" s="1"/>
  <c r="I28" i="3"/>
  <c r="J28" i="3" s="1"/>
  <c r="H28" i="3"/>
  <c r="L15" i="4"/>
  <c r="L22" i="4"/>
  <c r="L27" i="4"/>
  <c r="I14" i="3"/>
  <c r="J14" i="3" s="1"/>
  <c r="I15" i="3"/>
  <c r="J15" i="3" s="1"/>
  <c r="I16" i="3"/>
  <c r="J16" i="3" s="1"/>
  <c r="I17" i="3"/>
  <c r="J17" i="3" s="1"/>
  <c r="I18" i="3"/>
  <c r="J18" i="3" s="1"/>
  <c r="I19" i="3"/>
  <c r="J19" i="3" s="1"/>
  <c r="I20" i="3"/>
  <c r="J20" i="3" s="1"/>
  <c r="I21" i="3"/>
  <c r="J21" i="3" s="1"/>
  <c r="I22" i="3"/>
  <c r="J22" i="3" s="1"/>
  <c r="I23" i="3"/>
  <c r="J23" i="3" s="1"/>
  <c r="I24" i="3"/>
  <c r="J24" i="3" s="1"/>
  <c r="I25" i="3"/>
  <c r="J25" i="3" s="1"/>
  <c r="I26" i="3"/>
  <c r="J26" i="3" s="1"/>
  <c r="I27" i="3"/>
  <c r="J27" i="3" s="1"/>
  <c r="L14" i="4"/>
  <c r="L16" i="4"/>
  <c r="L17" i="4"/>
  <c r="L18" i="4"/>
  <c r="L26" i="4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E28" i="4"/>
  <c r="L19" i="4"/>
  <c r="L20" i="4"/>
  <c r="L21" i="4"/>
  <c r="L23" i="4"/>
  <c r="L24" i="4"/>
  <c r="L25" i="4"/>
  <c r="H14" i="3"/>
  <c r="H28" i="5" l="1"/>
  <c r="L28" i="5"/>
  <c r="L28" i="4"/>
  <c r="I28" i="4"/>
  <c r="J28" i="4" s="1"/>
  <c r="H28" i="4"/>
</calcChain>
</file>

<file path=xl/comments1.xml><?xml version="1.0" encoding="utf-8"?>
<comments xmlns="http://schemas.openxmlformats.org/spreadsheetml/2006/main">
  <authors>
    <author/>
  </authors>
  <commentList>
    <comment ref="B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<sst xmlns="http://schemas.openxmlformats.org/spreadsheetml/2006/main" count="212" uniqueCount="46">
  <si>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</si>
  <si>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</si>
  <si>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</si>
  <si>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</si>
  <si>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</si>
  <si>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</si>
  <si>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</si>
  <si>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</si>
  <si>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</si>
  <si>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</si>
  <si>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</si>
  <si>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</si>
  <si>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</si>
  <si>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</si>
  <si>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</si>
  <si>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</si>
  <si>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</si>
  <si>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</si>
  <si>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</si>
  <si>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</si>
  <si>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</si>
  <si>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</si>
  <si>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</si>
  <si>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</si>
  <si>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</si>
  <si>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</si>
  <si>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</si>
  <si>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</si>
  <si>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</si>
  <si>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</si>
  <si>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</si>
  <si>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DIVISION DE INGENIERIA</t>
  </si>
  <si>
    <t>LICENCIATURA EN ADMINISTRACION</t>
  </si>
  <si>
    <t>L.A. CARLOS DE JESUS MORTEO PEÑA</t>
  </si>
  <si>
    <t>II</t>
  </si>
  <si>
    <t>III</t>
  </si>
  <si>
    <t>605 A</t>
  </si>
  <si>
    <t>ADMINISTRACION FINANCIERA II</t>
  </si>
  <si>
    <t>MATEMATICAS FINANCIERAS</t>
  </si>
  <si>
    <t>605 B</t>
  </si>
  <si>
    <t>LADM</t>
  </si>
  <si>
    <t>405A</t>
  </si>
  <si>
    <t>405B</t>
  </si>
  <si>
    <t>L.A.E. RENATA RAMOS MORENO</t>
  </si>
  <si>
    <t>Feb-Jun 2024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</si>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</sst>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1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7" fontId="1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33</xdr:row>
      <xdr:rowOff>0</xdr:rowOff>
    </xdr:from>
    <xdr:to>
      <xdr:col>3</xdr:col>
      <xdr:colOff>1483430</xdr:colOff>
      <xdr:row>36</xdr:row>
      <xdr:rowOff>221449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A880C6-A980-2AB3-FE11-81F9D2361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3225" y="7381875"/>
          <a:ext cx="2274005" cy="10120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33</xdr:row>
      <xdr:rowOff>0</xdr:rowOff>
    </xdr:from>
    <xdr:to>
      <xdr:col>3</xdr:col>
      <xdr:colOff>1483430</xdr:colOff>
      <xdr:row>36</xdr:row>
      <xdr:rowOff>221449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2DFAFE-B9BA-2EB1-C400-E54243E4D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3225" y="7381875"/>
          <a:ext cx="2274005" cy="10120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9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00"/>
  <sheetViews>
    <sheetView workbookViewId="0">
      <selection activeCell="A30" sqref="A30:N30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9" width="7.625" customWidth="1"/>
    <col min="10" max="10" width="17.75" customWidth="1"/>
    <col min="11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31</v>
      </c>
      <c r="B6" s="22"/>
      <c r="C6" s="22"/>
      <c r="D6" s="22"/>
      <c r="E6" s="31" t="s">
        <v>32</v>
      </c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 t="s">
        <v>5</v>
      </c>
      <c r="C8" s="32"/>
      <c r="D8" s="6" t="s">
        <v>6</v>
      </c>
      <c r="E8" s="7">
        <v>4</v>
      </c>
      <c r="F8" s="1"/>
      <c r="G8" s="4" t="s">
        <v>7</v>
      </c>
      <c r="H8" s="7">
        <v>2</v>
      </c>
      <c r="I8" s="37" t="s">
        <v>8</v>
      </c>
      <c r="J8" s="22"/>
      <c r="K8" s="22"/>
      <c r="L8" s="38" t="s">
        <v>44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5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9" t="s">
        <v>10</v>
      </c>
      <c r="B12" s="41" t="s">
        <v>11</v>
      </c>
      <c r="C12" s="41" t="s">
        <v>12</v>
      </c>
      <c r="D12" s="26" t="s">
        <v>13</v>
      </c>
      <c r="E12" s="26" t="s">
        <v>14</v>
      </c>
      <c r="F12" s="42" t="s">
        <v>15</v>
      </c>
      <c r="G12" s="43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3" t="s">
        <v>22</v>
      </c>
    </row>
    <row r="13" spans="1:14" ht="12.75" customHeight="1" x14ac:dyDescent="0.2">
      <c r="A13" s="40"/>
      <c r="B13" s="27"/>
      <c r="C13" s="27"/>
      <c r="D13" s="27"/>
      <c r="E13" s="27"/>
      <c r="F13" s="9" t="s">
        <v>23</v>
      </c>
      <c r="G13" s="9" t="s">
        <v>24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0" t="s">
        <v>37</v>
      </c>
      <c r="B14" s="11" t="s">
        <v>22</v>
      </c>
      <c r="C14" s="11" t="s">
        <v>36</v>
      </c>
      <c r="D14" s="11" t="s">
        <v>40</v>
      </c>
      <c r="E14" s="11">
        <v>28</v>
      </c>
      <c r="F14" s="11">
        <v>14</v>
      </c>
      <c r="G14" s="11">
        <v>14</v>
      </c>
      <c r="H14" s="12"/>
      <c r="I14" s="11"/>
      <c r="J14" s="12"/>
      <c r="K14" s="11"/>
      <c r="L14" s="12">
        <v>0</v>
      </c>
      <c r="M14" s="11">
        <v>53.89</v>
      </c>
      <c r="N14" s="13">
        <v>0.57140000000000002</v>
      </c>
    </row>
    <row r="15" spans="1:14" ht="12.75" customHeight="1" x14ac:dyDescent="0.2">
      <c r="A15" s="10" t="s">
        <v>37</v>
      </c>
      <c r="B15" s="11" t="s">
        <v>22</v>
      </c>
      <c r="C15" s="11" t="s">
        <v>39</v>
      </c>
      <c r="D15" s="11" t="s">
        <v>40</v>
      </c>
      <c r="E15" s="11">
        <v>16</v>
      </c>
      <c r="F15" s="11">
        <v>5</v>
      </c>
      <c r="G15" s="11">
        <v>11</v>
      </c>
      <c r="H15" s="12"/>
      <c r="I15" s="11"/>
      <c r="J15" s="12"/>
      <c r="K15" s="11"/>
      <c r="L15" s="12">
        <v>0</v>
      </c>
      <c r="M15" s="20">
        <v>32.85</v>
      </c>
      <c r="N15" s="13">
        <v>0.3125</v>
      </c>
    </row>
    <row r="16" spans="1:14" ht="12.75" customHeight="1" x14ac:dyDescent="0.2">
      <c r="A16" s="10" t="s">
        <v>38</v>
      </c>
      <c r="B16" s="11" t="s">
        <v>34</v>
      </c>
      <c r="C16" s="11" t="s">
        <v>41</v>
      </c>
      <c r="D16" s="11" t="s">
        <v>40</v>
      </c>
      <c r="E16" s="11">
        <v>24</v>
      </c>
      <c r="F16" s="11">
        <v>18</v>
      </c>
      <c r="G16" s="11">
        <v>6</v>
      </c>
      <c r="H16" s="12"/>
      <c r="I16" s="11"/>
      <c r="J16" s="12"/>
      <c r="K16" s="11"/>
      <c r="L16" s="12">
        <v>0</v>
      </c>
      <c r="M16" s="11">
        <v>67.91</v>
      </c>
      <c r="N16" s="13">
        <v>0.75</v>
      </c>
    </row>
    <row r="17" spans="1:16" ht="12.75" customHeight="1" x14ac:dyDescent="0.2">
      <c r="A17" s="10" t="s">
        <v>38</v>
      </c>
      <c r="B17" s="11" t="s">
        <v>34</v>
      </c>
      <c r="C17" s="11" t="s">
        <v>42</v>
      </c>
      <c r="D17" s="11" t="s">
        <v>40</v>
      </c>
      <c r="E17" s="11">
        <v>33</v>
      </c>
      <c r="F17" s="11">
        <v>27</v>
      </c>
      <c r="G17" s="11">
        <v>6</v>
      </c>
      <c r="H17" s="12"/>
      <c r="I17" s="11"/>
      <c r="J17" s="12"/>
      <c r="K17" s="11"/>
      <c r="L17" s="12">
        <v>0</v>
      </c>
      <c r="M17" s="11">
        <v>68.75</v>
      </c>
      <c r="N17" s="13">
        <v>0.82</v>
      </c>
    </row>
    <row r="18" spans="1:16" ht="12.75" customHeight="1" x14ac:dyDescent="0.2">
      <c r="A18" s="10" t="s">
        <v>37</v>
      </c>
      <c r="B18" s="11" t="s">
        <v>34</v>
      </c>
      <c r="C18" s="11" t="s">
        <v>36</v>
      </c>
      <c r="D18" s="11" t="s">
        <v>40</v>
      </c>
      <c r="E18" s="11">
        <v>28</v>
      </c>
      <c r="F18" s="11">
        <v>11</v>
      </c>
      <c r="G18" s="11">
        <v>3</v>
      </c>
      <c r="H18" s="12"/>
      <c r="I18" s="11"/>
      <c r="J18" s="12"/>
      <c r="K18" s="11"/>
      <c r="L18" s="12">
        <v>0</v>
      </c>
      <c r="M18" s="11">
        <v>71</v>
      </c>
      <c r="N18" s="13">
        <v>0.41660000000000003</v>
      </c>
    </row>
    <row r="19" spans="1:16" ht="12.75" customHeight="1" x14ac:dyDescent="0.2">
      <c r="A19" s="10" t="s">
        <v>37</v>
      </c>
      <c r="B19" s="11" t="s">
        <v>34</v>
      </c>
      <c r="C19" s="11" t="s">
        <v>39</v>
      </c>
      <c r="D19" s="11" t="s">
        <v>40</v>
      </c>
      <c r="E19" s="11">
        <v>16</v>
      </c>
      <c r="F19" s="11">
        <v>12</v>
      </c>
      <c r="G19" s="11">
        <v>4</v>
      </c>
      <c r="H19" s="12"/>
      <c r="I19" s="11"/>
      <c r="J19" s="12"/>
      <c r="K19" s="11"/>
      <c r="L19" s="12">
        <v>0</v>
      </c>
      <c r="M19" s="11">
        <v>62.5</v>
      </c>
      <c r="N19" s="13">
        <v>0.75</v>
      </c>
    </row>
    <row r="20" spans="1:16" ht="12.75" customHeight="1" x14ac:dyDescent="0.2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6" ht="12.75" customHeight="1" x14ac:dyDescent="0.2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P21" t="s">
        <v>45</v>
      </c>
    </row>
    <row r="22" spans="1:16" ht="12.75" customHeight="1" x14ac:dyDescent="0.2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6" ht="12.75" customHeight="1" x14ac:dyDescent="0.2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6" ht="12.75" customHeight="1" x14ac:dyDescent="0.2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6" ht="12.75" customHeight="1" x14ac:dyDescent="0.2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6" ht="12.75" customHeight="1" x14ac:dyDescent="0.2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6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6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0">SUM(E14:E27)</f>
        <v>145</v>
      </c>
      <c r="F28" s="15">
        <f t="shared" si="0"/>
        <v>87</v>
      </c>
      <c r="G28" s="15">
        <f t="shared" si="0"/>
        <v>44</v>
      </c>
      <c r="H28" s="16"/>
      <c r="I28" s="15">
        <v>6</v>
      </c>
      <c r="J28" s="16"/>
      <c r="K28" s="15">
        <v>0</v>
      </c>
      <c r="L28" s="16">
        <v>0</v>
      </c>
      <c r="M28" s="15">
        <v>43.5</v>
      </c>
      <c r="N28" s="17">
        <v>0.56999999999999995</v>
      </c>
    </row>
    <row r="29" spans="1:1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6" ht="120" customHeight="1" x14ac:dyDescent="0.2">
      <c r="A30" s="2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6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28</v>
      </c>
      <c r="C33" s="22"/>
      <c r="D33" s="22"/>
      <c r="E33" s="1"/>
      <c r="F33" s="1"/>
      <c r="G33" s="29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 t="s">
        <v>43</v>
      </c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I8:K8"/>
    <mergeCell ref="L8:N8"/>
    <mergeCell ref="B8:C8"/>
    <mergeCell ref="B10:L10"/>
    <mergeCell ref="A12:A13"/>
    <mergeCell ref="B12:B13"/>
    <mergeCell ref="M12:M13"/>
    <mergeCell ref="L12:L13"/>
    <mergeCell ref="C12:C13"/>
    <mergeCell ref="D12:D13"/>
    <mergeCell ref="E12:E13"/>
    <mergeCell ref="F12:G12"/>
    <mergeCell ref="H12:H13"/>
    <mergeCell ref="I12:I13"/>
    <mergeCell ref="J12:J13"/>
    <mergeCell ref="B1:N1"/>
    <mergeCell ref="N12:N13"/>
    <mergeCell ref="A30:N30"/>
    <mergeCell ref="K12:K13"/>
    <mergeCell ref="B37:D37"/>
    <mergeCell ref="G37:J37"/>
    <mergeCell ref="A3:N3"/>
    <mergeCell ref="A5:N5"/>
    <mergeCell ref="A6:D6"/>
    <mergeCell ref="E6:H6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abSelected="1" topLeftCell="A4" workbookViewId="0">
      <selection activeCell="L37" sqref="L37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/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>
        <v>2</v>
      </c>
      <c r="C8" s="32"/>
      <c r="D8" s="6" t="s">
        <v>6</v>
      </c>
      <c r="E8" s="5">
        <f>'1'!E8</f>
        <v>4</v>
      </c>
      <c r="G8" s="4" t="s">
        <v>7</v>
      </c>
      <c r="H8" s="5">
        <f>'1'!H8</f>
        <v>2</v>
      </c>
      <c r="I8" s="37" t="s">
        <v>8</v>
      </c>
      <c r="J8" s="22"/>
      <c r="K8" s="22"/>
      <c r="L8" s="35" t="str">
        <f>'1'!L8</f>
        <v>Feb-Jun 2024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9" t="s">
        <v>10</v>
      </c>
      <c r="B12" s="41" t="s">
        <v>11</v>
      </c>
      <c r="C12" s="41" t="s">
        <v>12</v>
      </c>
      <c r="D12" s="26" t="s">
        <v>13</v>
      </c>
      <c r="E12" s="26" t="s">
        <v>14</v>
      </c>
      <c r="F12" s="42" t="s">
        <v>15</v>
      </c>
      <c r="G12" s="43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3" t="s">
        <v>22</v>
      </c>
    </row>
    <row r="13" spans="1:14" ht="12.75" customHeight="1" x14ac:dyDescent="0.2">
      <c r="A13" s="40"/>
      <c r="B13" s="27"/>
      <c r="C13" s="27"/>
      <c r="D13" s="27"/>
      <c r="E13" s="27"/>
      <c r="F13" s="9" t="s">
        <v>23</v>
      </c>
      <c r="G13" s="9" t="s">
        <v>24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1" t="s">
        <v>37</v>
      </c>
      <c r="B14" s="11" t="s">
        <v>22</v>
      </c>
      <c r="C14" s="11" t="s">
        <v>36</v>
      </c>
      <c r="D14" s="11" t="s">
        <v>40</v>
      </c>
      <c r="E14" s="11">
        <v>28</v>
      </c>
      <c r="F14" s="11">
        <v>14</v>
      </c>
      <c r="G14" s="11">
        <v>14</v>
      </c>
      <c r="H14" s="12"/>
      <c r="I14" s="11"/>
      <c r="J14" s="12"/>
      <c r="K14" s="11"/>
      <c r="L14" s="12">
        <v>0</v>
      </c>
      <c r="M14" s="11">
        <v>53.89</v>
      </c>
      <c r="N14" s="13">
        <v>0.57140000000000002</v>
      </c>
    </row>
    <row r="15" spans="1:14" ht="12.75" customHeight="1" x14ac:dyDescent="0.2">
      <c r="A15" s="11" t="s">
        <v>37</v>
      </c>
      <c r="B15" s="11" t="s">
        <v>22</v>
      </c>
      <c r="C15" s="11" t="s">
        <v>39</v>
      </c>
      <c r="D15" s="11" t="s">
        <v>40</v>
      </c>
      <c r="E15" s="11">
        <v>16</v>
      </c>
      <c r="F15" s="11">
        <v>5</v>
      </c>
      <c r="G15" s="11">
        <v>11</v>
      </c>
      <c r="H15" s="12"/>
      <c r="I15" s="11"/>
      <c r="J15" s="12"/>
      <c r="K15" s="11"/>
      <c r="L15" s="12">
        <v>0</v>
      </c>
      <c r="M15" s="11">
        <v>32.85</v>
      </c>
      <c r="N15" s="13">
        <v>0.3125</v>
      </c>
    </row>
    <row r="16" spans="1:14" ht="12.75" customHeight="1" x14ac:dyDescent="0.2">
      <c r="A16" s="11" t="s">
        <v>38</v>
      </c>
      <c r="B16" s="11" t="s">
        <v>34</v>
      </c>
      <c r="C16" s="11" t="s">
        <v>41</v>
      </c>
      <c r="D16" s="11" t="s">
        <v>40</v>
      </c>
      <c r="E16" s="11">
        <v>24</v>
      </c>
      <c r="F16" s="11">
        <v>18</v>
      </c>
      <c r="G16" s="11">
        <v>6</v>
      </c>
      <c r="H16" s="12"/>
      <c r="I16" s="11"/>
      <c r="J16" s="12"/>
      <c r="K16" s="11"/>
      <c r="L16" s="12">
        <v>0</v>
      </c>
      <c r="M16" s="11">
        <v>67.91</v>
      </c>
      <c r="N16" s="13">
        <v>0.75</v>
      </c>
    </row>
    <row r="17" spans="1:14" ht="12.75" customHeight="1" x14ac:dyDescent="0.2">
      <c r="A17" s="11" t="s">
        <v>38</v>
      </c>
      <c r="B17" s="11" t="s">
        <v>34</v>
      </c>
      <c r="C17" s="11" t="s">
        <v>42</v>
      </c>
      <c r="D17" s="11" t="s">
        <v>40</v>
      </c>
      <c r="E17" s="11">
        <v>33</v>
      </c>
      <c r="F17" s="11">
        <v>27</v>
      </c>
      <c r="G17" s="11">
        <v>6</v>
      </c>
      <c r="H17" s="12"/>
      <c r="I17" s="11"/>
      <c r="J17" s="12"/>
      <c r="K17" s="11"/>
      <c r="L17" s="12">
        <v>0</v>
      </c>
      <c r="M17" s="11">
        <v>68.75</v>
      </c>
      <c r="N17" s="13">
        <v>0.82</v>
      </c>
    </row>
    <row r="18" spans="1:14" ht="12.75" customHeight="1" x14ac:dyDescent="0.2">
      <c r="A18" s="11" t="s">
        <v>37</v>
      </c>
      <c r="B18" s="11" t="s">
        <v>34</v>
      </c>
      <c r="C18" s="11" t="s">
        <v>36</v>
      </c>
      <c r="D18" s="11" t="s">
        <v>40</v>
      </c>
      <c r="E18" s="11">
        <v>28</v>
      </c>
      <c r="F18" s="11">
        <v>11</v>
      </c>
      <c r="G18" s="11">
        <v>3</v>
      </c>
      <c r="H18" s="12"/>
      <c r="I18" s="11"/>
      <c r="J18" s="12"/>
      <c r="K18" s="11"/>
      <c r="L18" s="12">
        <v>0</v>
      </c>
      <c r="M18" s="11">
        <v>71</v>
      </c>
      <c r="N18" s="13">
        <v>0.41660000000000003</v>
      </c>
    </row>
    <row r="19" spans="1:14" ht="12.75" customHeight="1" x14ac:dyDescent="0.2">
      <c r="A19" s="11" t="s">
        <v>37</v>
      </c>
      <c r="B19" s="11" t="s">
        <v>34</v>
      </c>
      <c r="C19" s="11" t="s">
        <v>39</v>
      </c>
      <c r="D19" s="11" t="s">
        <v>40</v>
      </c>
      <c r="E19" s="11">
        <v>16</v>
      </c>
      <c r="F19" s="11">
        <v>12</v>
      </c>
      <c r="G19" s="11">
        <v>4</v>
      </c>
      <c r="H19" s="12"/>
      <c r="I19" s="11"/>
      <c r="J19" s="12"/>
      <c r="K19" s="11"/>
      <c r="L19" s="12">
        <v>0</v>
      </c>
      <c r="M19" s="11">
        <v>62.5</v>
      </c>
      <c r="N19" s="13">
        <v>0.75</v>
      </c>
    </row>
    <row r="20" spans="1:14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thickBot="1" x14ac:dyDescent="0.25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0">SUM(E14:E27)</f>
        <v>145</v>
      </c>
      <c r="F28" s="15">
        <f t="shared" si="0"/>
        <v>87</v>
      </c>
      <c r="G28" s="15">
        <f t="shared" si="0"/>
        <v>44</v>
      </c>
      <c r="H28" s="16"/>
      <c r="I28" s="15">
        <v>6</v>
      </c>
      <c r="J28" s="16"/>
      <c r="K28" s="15">
        <v>0</v>
      </c>
      <c r="L28" s="16">
        <v>0</v>
      </c>
      <c r="M28" s="15">
        <v>43.5</v>
      </c>
      <c r="N28" s="17">
        <v>0.56999999999999995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28</v>
      </c>
      <c r="C33" s="22"/>
      <c r="D33" s="22"/>
      <c r="E33" s="1"/>
      <c r="F33" s="1"/>
      <c r="G33" s="29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 t="s">
        <v>43</v>
      </c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workbookViewId="0">
      <selection activeCell="A4" sqref="A4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/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>
        <v>3</v>
      </c>
      <c r="C8" s="32"/>
      <c r="D8" s="6" t="s">
        <v>6</v>
      </c>
      <c r="E8" s="5">
        <f>'1'!E8</f>
        <v>4</v>
      </c>
      <c r="G8" s="4" t="s">
        <v>7</v>
      </c>
      <c r="H8" s="5">
        <f>'1'!H8</f>
        <v>2</v>
      </c>
      <c r="I8" s="37" t="s">
        <v>8</v>
      </c>
      <c r="J8" s="22"/>
      <c r="K8" s="22"/>
      <c r="L8" s="35" t="str">
        <f>'1'!L8</f>
        <v>Feb-Jun 2024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9" t="s">
        <v>10</v>
      </c>
      <c r="B12" s="41" t="s">
        <v>11</v>
      </c>
      <c r="C12" s="41" t="s">
        <v>12</v>
      </c>
      <c r="D12" s="26" t="s">
        <v>13</v>
      </c>
      <c r="E12" s="26" t="s">
        <v>14</v>
      </c>
      <c r="F12" s="42" t="s">
        <v>15</v>
      </c>
      <c r="G12" s="43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3" t="s">
        <v>22</v>
      </c>
    </row>
    <row r="13" spans="1:14" ht="12.75" customHeight="1" x14ac:dyDescent="0.2">
      <c r="A13" s="40"/>
      <c r="B13" s="27"/>
      <c r="C13" s="27"/>
      <c r="D13" s="27"/>
      <c r="E13" s="27"/>
      <c r="F13" s="9" t="s">
        <v>23</v>
      </c>
      <c r="G13" s="9" t="s">
        <v>24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1" t="str">
        <f>'1'!A14</f>
        <v>ADMINISTRACION FINANCIERA II</v>
      </c>
      <c r="B14" s="11" t="s">
        <v>35</v>
      </c>
      <c r="C14" s="11" t="str">
        <f>'1'!C14</f>
        <v>605 A</v>
      </c>
      <c r="D14" s="11" t="str">
        <f>'1'!D14</f>
        <v>LADM</v>
      </c>
      <c r="E14" s="11">
        <f>'1'!E14</f>
        <v>28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28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>
        <v>89.7</v>
      </c>
      <c r="N14" s="13">
        <v>0.94110000000000005</v>
      </c>
    </row>
    <row r="15" spans="1:14" ht="12.75" customHeight="1" x14ac:dyDescent="0.2">
      <c r="A15" s="11" t="str">
        <f>'1'!A15</f>
        <v>ADMINISTRACION FINANCIERA II</v>
      </c>
      <c r="B15" s="11"/>
      <c r="C15" s="11" t="str">
        <f>'1'!C15</f>
        <v>605 B</v>
      </c>
      <c r="D15" s="11" t="str">
        <f>'1'!D15</f>
        <v>LADM</v>
      </c>
      <c r="E15" s="11">
        <f>'1'!E15</f>
        <v>16</v>
      </c>
      <c r="F15" s="11"/>
      <c r="G15" s="11"/>
      <c r="H15" s="12">
        <f t="shared" si="0"/>
        <v>0</v>
      </c>
      <c r="I15" s="11">
        <f t="shared" si="1"/>
        <v>16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>MATEMATICAS FINANCIERAS</v>
      </c>
      <c r="B16" s="11"/>
      <c r="C16" s="11" t="str">
        <f>'1'!C16</f>
        <v>405A</v>
      </c>
      <c r="D16" s="11" t="str">
        <f>'1'!D16</f>
        <v>LADM</v>
      </c>
      <c r="E16" s="11">
        <f>'1'!E16</f>
        <v>24</v>
      </c>
      <c r="F16" s="11"/>
      <c r="G16" s="11"/>
      <c r="H16" s="12">
        <f t="shared" si="0"/>
        <v>0</v>
      </c>
      <c r="I16" s="11">
        <f t="shared" si="1"/>
        <v>24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MATEMATICAS FINANCIERAS</v>
      </c>
      <c r="B17" s="11"/>
      <c r="C17" s="11" t="str">
        <f>'1'!C17</f>
        <v>405B</v>
      </c>
      <c r="D17" s="11" t="str">
        <f>'1'!D17</f>
        <v>LADM</v>
      </c>
      <c r="E17" s="11">
        <f>'1'!E17</f>
        <v>33</v>
      </c>
      <c r="F17" s="11"/>
      <c r="G17" s="11"/>
      <c r="H17" s="12">
        <f t="shared" si="0"/>
        <v>0</v>
      </c>
      <c r="I17" s="11">
        <f t="shared" si="1"/>
        <v>33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 t="str">
        <f>'1'!A18</f>
        <v>ADMINISTRACION FINANCIERA II</v>
      </c>
      <c r="B18" s="11"/>
      <c r="C18" s="11" t="str">
        <f>'1'!C18</f>
        <v>605 A</v>
      </c>
      <c r="D18" s="11" t="str">
        <f>'1'!D18</f>
        <v>LADM</v>
      </c>
      <c r="E18" s="11">
        <f>'1'!E18</f>
        <v>28</v>
      </c>
      <c r="F18" s="11"/>
      <c r="G18" s="11"/>
      <c r="H18" s="12">
        <f t="shared" si="0"/>
        <v>0</v>
      </c>
      <c r="I18" s="11">
        <f t="shared" si="1"/>
        <v>28</v>
      </c>
      <c r="J18" s="12">
        <f t="shared" si="2"/>
        <v>1</v>
      </c>
      <c r="K18" s="11"/>
      <c r="L18" s="12">
        <f t="shared" si="3"/>
        <v>0</v>
      </c>
      <c r="M18" s="11"/>
      <c r="N18" s="13"/>
    </row>
    <row r="19" spans="1:14" ht="12.75" customHeight="1" x14ac:dyDescent="0.2">
      <c r="A19" s="11" t="str">
        <f>'1'!A19</f>
        <v>ADMINISTRACION FINANCIERA II</v>
      </c>
      <c r="B19" s="11"/>
      <c r="C19" s="11" t="str">
        <f>'1'!C19</f>
        <v>605 B</v>
      </c>
      <c r="D19" s="11" t="str">
        <f>'1'!D19</f>
        <v>LADM</v>
      </c>
      <c r="E19" s="11">
        <f>'1'!E19</f>
        <v>16</v>
      </c>
      <c r="F19" s="11"/>
      <c r="G19" s="11"/>
      <c r="H19" s="12">
        <f t="shared" si="0"/>
        <v>0</v>
      </c>
      <c r="I19" s="11">
        <f t="shared" si="1"/>
        <v>16</v>
      </c>
      <c r="J19" s="12">
        <f t="shared" si="2"/>
        <v>1</v>
      </c>
      <c r="K19" s="11"/>
      <c r="L19" s="12">
        <f t="shared" si="3"/>
        <v>0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145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145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>
        <f t="shared" ref="M28:N28" si="5">AVERAGE(M14:M27)</f>
        <v>89.7</v>
      </c>
      <c r="N28" s="17">
        <f t="shared" si="5"/>
        <v>0.94110000000000005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28</v>
      </c>
      <c r="C33" s="22"/>
      <c r="D33" s="22"/>
      <c r="E33" s="1"/>
      <c r="F33" s="1"/>
      <c r="G33" s="29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workbookViewId="0"/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/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>
        <v>4</v>
      </c>
      <c r="C8" s="32"/>
      <c r="D8" s="6" t="s">
        <v>6</v>
      </c>
      <c r="E8" s="5">
        <f>'1'!E8</f>
        <v>4</v>
      </c>
      <c r="G8" s="4" t="s">
        <v>7</v>
      </c>
      <c r="H8" s="5">
        <f>'1'!H8</f>
        <v>2</v>
      </c>
      <c r="I8" s="37" t="s">
        <v>8</v>
      </c>
      <c r="J8" s="22"/>
      <c r="K8" s="22"/>
      <c r="L8" s="35" t="str">
        <f>'1'!L8</f>
        <v>Feb-Jun 2024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9" t="s">
        <v>10</v>
      </c>
      <c r="B12" s="41" t="s">
        <v>11</v>
      </c>
      <c r="C12" s="41" t="s">
        <v>12</v>
      </c>
      <c r="D12" s="26" t="s">
        <v>13</v>
      </c>
      <c r="E12" s="26" t="s">
        <v>14</v>
      </c>
      <c r="F12" s="42" t="s">
        <v>15</v>
      </c>
      <c r="G12" s="43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3" t="s">
        <v>22</v>
      </c>
    </row>
    <row r="13" spans="1:14" ht="12.75" customHeight="1" x14ac:dyDescent="0.2">
      <c r="A13" s="40"/>
      <c r="B13" s="27"/>
      <c r="C13" s="27"/>
      <c r="D13" s="27"/>
      <c r="E13" s="27"/>
      <c r="F13" s="9" t="s">
        <v>23</v>
      </c>
      <c r="G13" s="9" t="s">
        <v>24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1" t="str">
        <f>'1'!A14</f>
        <v>ADMINISTRACION FINANCIERA II</v>
      </c>
      <c r="B14" s="11"/>
      <c r="C14" s="11" t="str">
        <f>'1'!C14</f>
        <v>605 A</v>
      </c>
      <c r="D14" s="11" t="str">
        <f>'1'!D14</f>
        <v>LADM</v>
      </c>
      <c r="E14" s="11">
        <f>'1'!E14</f>
        <v>28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28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ht="12.75" customHeight="1" x14ac:dyDescent="0.2">
      <c r="A15" s="11" t="str">
        <f>'1'!A15</f>
        <v>ADMINISTRACION FINANCIERA II</v>
      </c>
      <c r="B15" s="11"/>
      <c r="C15" s="11" t="str">
        <f>'1'!C15</f>
        <v>605 B</v>
      </c>
      <c r="D15" s="11" t="str">
        <f>'1'!D15</f>
        <v>LADM</v>
      </c>
      <c r="E15" s="11">
        <f>'1'!E15</f>
        <v>16</v>
      </c>
      <c r="F15" s="11"/>
      <c r="G15" s="11"/>
      <c r="H15" s="12">
        <f t="shared" si="0"/>
        <v>0</v>
      </c>
      <c r="I15" s="11">
        <f t="shared" si="1"/>
        <v>16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>MATEMATICAS FINANCIERAS</v>
      </c>
      <c r="B16" s="11"/>
      <c r="C16" s="11" t="str">
        <f>'1'!C16</f>
        <v>405A</v>
      </c>
      <c r="D16" s="11" t="str">
        <f>'1'!D16</f>
        <v>LADM</v>
      </c>
      <c r="E16" s="11">
        <f>'1'!E16</f>
        <v>24</v>
      </c>
      <c r="F16" s="11"/>
      <c r="G16" s="11"/>
      <c r="H16" s="12">
        <f t="shared" si="0"/>
        <v>0</v>
      </c>
      <c r="I16" s="11">
        <f t="shared" si="1"/>
        <v>24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MATEMATICAS FINANCIERAS</v>
      </c>
      <c r="B17" s="11"/>
      <c r="C17" s="11" t="str">
        <f>'1'!C17</f>
        <v>405B</v>
      </c>
      <c r="D17" s="11" t="str">
        <f>'1'!D17</f>
        <v>LADM</v>
      </c>
      <c r="E17" s="11">
        <f>'1'!E17</f>
        <v>33</v>
      </c>
      <c r="F17" s="11"/>
      <c r="G17" s="11"/>
      <c r="H17" s="12">
        <f t="shared" si="0"/>
        <v>0</v>
      </c>
      <c r="I17" s="11">
        <f t="shared" si="1"/>
        <v>33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 t="str">
        <f>'1'!A18</f>
        <v>ADMINISTRACION FINANCIERA II</v>
      </c>
      <c r="B18" s="11"/>
      <c r="C18" s="11" t="str">
        <f>'1'!C18</f>
        <v>605 A</v>
      </c>
      <c r="D18" s="11" t="str">
        <f>'1'!D18</f>
        <v>LADM</v>
      </c>
      <c r="E18" s="11">
        <f>'1'!E18</f>
        <v>28</v>
      </c>
      <c r="F18" s="11"/>
      <c r="G18" s="11"/>
      <c r="H18" s="12">
        <f t="shared" si="0"/>
        <v>0</v>
      </c>
      <c r="I18" s="11">
        <f t="shared" si="1"/>
        <v>28</v>
      </c>
      <c r="J18" s="12">
        <f t="shared" si="2"/>
        <v>1</v>
      </c>
      <c r="K18" s="11"/>
      <c r="L18" s="12">
        <f t="shared" si="3"/>
        <v>0</v>
      </c>
      <c r="M18" s="11"/>
      <c r="N18" s="13"/>
    </row>
    <row r="19" spans="1:14" ht="12.75" customHeight="1" x14ac:dyDescent="0.2">
      <c r="A19" s="11" t="str">
        <f>'1'!A19</f>
        <v>ADMINISTRACION FINANCIERA II</v>
      </c>
      <c r="B19" s="11"/>
      <c r="C19" s="11" t="str">
        <f>'1'!C19</f>
        <v>605 B</v>
      </c>
      <c r="D19" s="11" t="str">
        <f>'1'!D19</f>
        <v>LADM</v>
      </c>
      <c r="E19" s="11">
        <f>'1'!E19</f>
        <v>16</v>
      </c>
      <c r="F19" s="11"/>
      <c r="G19" s="11"/>
      <c r="H19" s="12">
        <f t="shared" si="0"/>
        <v>0</v>
      </c>
      <c r="I19" s="11">
        <f t="shared" si="1"/>
        <v>16</v>
      </c>
      <c r="J19" s="12">
        <f t="shared" si="2"/>
        <v>1</v>
      </c>
      <c r="K19" s="11"/>
      <c r="L19" s="12">
        <f t="shared" si="3"/>
        <v>0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145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145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28</v>
      </c>
      <c r="C33" s="22"/>
      <c r="D33" s="22"/>
      <c r="E33" s="1"/>
      <c r="F33" s="1"/>
      <c r="G33" s="29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workbookViewId="0"/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/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 t="s">
        <v>30</v>
      </c>
      <c r="C8" s="32"/>
      <c r="D8" s="6" t="s">
        <v>6</v>
      </c>
      <c r="E8" s="5">
        <f>'1'!E8</f>
        <v>4</v>
      </c>
      <c r="G8" s="4" t="s">
        <v>7</v>
      </c>
      <c r="H8" s="5">
        <f>'1'!H8</f>
        <v>2</v>
      </c>
      <c r="I8" s="37" t="s">
        <v>8</v>
      </c>
      <c r="J8" s="22"/>
      <c r="K8" s="22"/>
      <c r="L8" s="35" t="str">
        <f>'1'!L8</f>
        <v>Feb-Jun 2024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9" t="s">
        <v>10</v>
      </c>
      <c r="B12" s="41" t="s">
        <v>11</v>
      </c>
      <c r="C12" s="41" t="s">
        <v>12</v>
      </c>
      <c r="D12" s="26" t="s">
        <v>13</v>
      </c>
      <c r="E12" s="26" t="s">
        <v>14</v>
      </c>
      <c r="F12" s="42" t="s">
        <v>15</v>
      </c>
      <c r="G12" s="43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3" t="s">
        <v>22</v>
      </c>
    </row>
    <row r="13" spans="1:14" ht="12.75" customHeight="1" x14ac:dyDescent="0.2">
      <c r="A13" s="40"/>
      <c r="B13" s="27"/>
      <c r="C13" s="27"/>
      <c r="D13" s="27"/>
      <c r="E13" s="27"/>
      <c r="F13" s="9" t="s">
        <v>23</v>
      </c>
      <c r="G13" s="9" t="s">
        <v>24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1" t="str">
        <f>'1'!A14</f>
        <v>ADMINISTRACION FINANCIERA II</v>
      </c>
      <c r="B14" s="11"/>
      <c r="C14" s="11" t="str">
        <f>'1'!C14</f>
        <v>605 A</v>
      </c>
      <c r="D14" s="11" t="str">
        <f>'1'!D14</f>
        <v>LADM</v>
      </c>
      <c r="E14" s="11">
        <f>'1'!E14</f>
        <v>28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28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ht="12.75" customHeight="1" x14ac:dyDescent="0.2">
      <c r="A15" s="11" t="str">
        <f>'1'!A15</f>
        <v>ADMINISTRACION FINANCIERA II</v>
      </c>
      <c r="B15" s="11"/>
      <c r="C15" s="11" t="str">
        <f>'1'!C15</f>
        <v>605 B</v>
      </c>
      <c r="D15" s="11" t="str">
        <f>'1'!D15</f>
        <v>LADM</v>
      </c>
      <c r="E15" s="11">
        <f>'1'!E15</f>
        <v>16</v>
      </c>
      <c r="F15" s="11"/>
      <c r="G15" s="11"/>
      <c r="H15" s="12">
        <f t="shared" si="0"/>
        <v>0</v>
      </c>
      <c r="I15" s="11">
        <f t="shared" si="1"/>
        <v>16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>MATEMATICAS FINANCIERAS</v>
      </c>
      <c r="B16" s="11"/>
      <c r="C16" s="11" t="str">
        <f>'1'!C16</f>
        <v>405A</v>
      </c>
      <c r="D16" s="11" t="str">
        <f>'1'!D16</f>
        <v>LADM</v>
      </c>
      <c r="E16" s="11">
        <f>'1'!E16</f>
        <v>24</v>
      </c>
      <c r="F16" s="11"/>
      <c r="G16" s="11"/>
      <c r="H16" s="12">
        <f t="shared" si="0"/>
        <v>0</v>
      </c>
      <c r="I16" s="11">
        <f t="shared" si="1"/>
        <v>24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MATEMATICAS FINANCIERAS</v>
      </c>
      <c r="B17" s="11"/>
      <c r="C17" s="11" t="str">
        <f>'1'!C17</f>
        <v>405B</v>
      </c>
      <c r="D17" s="11" t="str">
        <f>'1'!D17</f>
        <v>LADM</v>
      </c>
      <c r="E17" s="11">
        <f>'1'!E17</f>
        <v>33</v>
      </c>
      <c r="F17" s="11"/>
      <c r="G17" s="11"/>
      <c r="H17" s="12">
        <f t="shared" si="0"/>
        <v>0</v>
      </c>
      <c r="I17" s="11">
        <f t="shared" si="1"/>
        <v>33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 t="str">
        <f>'1'!A18</f>
        <v>ADMINISTRACION FINANCIERA II</v>
      </c>
      <c r="B18" s="11"/>
      <c r="C18" s="11" t="str">
        <f>'1'!C18</f>
        <v>605 A</v>
      </c>
      <c r="D18" s="11" t="str">
        <f>'1'!D18</f>
        <v>LADM</v>
      </c>
      <c r="E18" s="11">
        <f>'1'!E18</f>
        <v>28</v>
      </c>
      <c r="F18" s="11"/>
      <c r="G18" s="11"/>
      <c r="H18" s="12">
        <f t="shared" si="0"/>
        <v>0</v>
      </c>
      <c r="I18" s="11">
        <f t="shared" si="1"/>
        <v>28</v>
      </c>
      <c r="J18" s="12">
        <f t="shared" si="2"/>
        <v>1</v>
      </c>
      <c r="K18" s="11"/>
      <c r="L18" s="12">
        <f t="shared" si="3"/>
        <v>0</v>
      </c>
      <c r="M18" s="11"/>
      <c r="N18" s="13"/>
    </row>
    <row r="19" spans="1:14" ht="12.75" customHeight="1" x14ac:dyDescent="0.2">
      <c r="A19" s="11" t="str">
        <f>'1'!A19</f>
        <v>ADMINISTRACION FINANCIERA II</v>
      </c>
      <c r="B19" s="11"/>
      <c r="C19" s="11" t="str">
        <f>'1'!C19</f>
        <v>605 B</v>
      </c>
      <c r="D19" s="11" t="str">
        <f>'1'!D19</f>
        <v>LADM</v>
      </c>
      <c r="E19" s="11">
        <f>'1'!E19</f>
        <v>16</v>
      </c>
      <c r="F19" s="11"/>
      <c r="G19" s="11"/>
      <c r="H19" s="12">
        <f t="shared" si="0"/>
        <v>0</v>
      </c>
      <c r="I19" s="11">
        <f t="shared" si="1"/>
        <v>16</v>
      </c>
      <c r="J19" s="12">
        <f t="shared" si="2"/>
        <v>1</v>
      </c>
      <c r="K19" s="11"/>
      <c r="L19" s="12">
        <f t="shared" si="3"/>
        <v>0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145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145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28</v>
      </c>
      <c r="C33" s="22"/>
      <c r="D33" s="22"/>
      <c r="E33" s="1"/>
      <c r="F33" s="1"/>
      <c r="G33" s="29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dcterms:created xsi:type="dcterms:W3CDTF">2021-11-22T14:45:25Z</dcterms:created>
  <dcterms:modified xsi:type="dcterms:W3CDTF">2024-04-21T20:10:35Z</dcterms:modified>
  <cp:category/>
  <cp:contentStatus/>
</cp:coreProperties>
</file>