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0E6CF493-AE06-4F53-9579-0CF57E82A20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4" l="1"/>
  <c r="L20" i="24"/>
  <c r="L18" i="24"/>
  <c r="L17" i="23"/>
  <c r="L16" i="23"/>
  <c r="L17" i="22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<sst xmlns="http://schemas.openxmlformats.org/spreadsheetml/2006/main" count="232" uniqueCount="50">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</sst>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2" t="s">
        <v>4</v>
      </c>
      <c r="C8" s="42"/>
      <c r="D8" s="14" t="s">
        <v>5</v>
      </c>
      <c r="E8" s="5">
        <v>4</v>
      </c>
      <c r="G8" s="4" t="s">
        <v>6</v>
      </c>
      <c r="H8" s="5">
        <v>3</v>
      </c>
      <c r="I8" s="41" t="s">
        <v>7</v>
      </c>
      <c r="J8" s="41"/>
      <c r="K8" s="41"/>
      <c r="L8" s="42" t="s">
        <v>49</v>
      </c>
      <c r="M8" s="42"/>
      <c r="N8" s="42"/>
    </row>
    <row r="10" spans="1:14" x14ac:dyDescent="0.2">
      <c r="A10" s="4" t="s">
        <v>8</v>
      </c>
      <c r="B10" s="42" t="s">
        <v>32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ht="21" customHeight="1" x14ac:dyDescent="0.2">
      <c r="A14" s="29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60</v>
      </c>
      <c r="N14" s="28">
        <v>0.72</v>
      </c>
    </row>
    <row r="15" spans="1:14" s="11" customFormat="1" ht="18.75" customHeight="1" x14ac:dyDescent="0.2">
      <c r="A15" s="29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29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6">
        <v>0.64</v>
      </c>
    </row>
    <row r="17" spans="1:14" s="11" customFormat="1" ht="24" x14ac:dyDescent="0.2">
      <c r="A17" s="29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35</v>
      </c>
      <c r="C37" s="48"/>
      <c r="D37" s="48"/>
      <c r="E37" s="13"/>
      <c r="F37" s="13"/>
      <c r="G37" s="48" t="s">
        <v>34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2</v>
      </c>
      <c r="C8" s="4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FEB - JUN 2024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27">
        <v>14</v>
      </c>
      <c r="G14" s="9"/>
      <c r="H14" s="10"/>
      <c r="I14" s="27">
        <v>4</v>
      </c>
      <c r="J14" s="10"/>
      <c r="K14" s="9"/>
      <c r="L14" s="28">
        <v>0</v>
      </c>
      <c r="M14" s="9">
        <v>60</v>
      </c>
      <c r="N14" s="28">
        <v>0.82</v>
      </c>
    </row>
    <row r="15" spans="1:14" s="11" customFormat="1" x14ac:dyDescent="0.2">
      <c r="A15" s="29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29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6">
        <v>0.77</v>
      </c>
    </row>
    <row r="17" spans="1:14" s="11" customFormat="1" x14ac:dyDescent="0.2">
      <c r="A17" s="29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36</v>
      </c>
      <c r="C37" s="48"/>
      <c r="D37" s="48"/>
      <c r="E37" s="13"/>
      <c r="F37" s="13"/>
      <c r="G37" s="48" t="s">
        <v>34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3</v>
      </c>
      <c r="C8" s="42"/>
      <c r="D8" s="14" t="s">
        <v>5</v>
      </c>
      <c r="E8" s="20">
        <v>4</v>
      </c>
      <c r="F8"/>
      <c r="G8" s="4" t="s">
        <v>6</v>
      </c>
      <c r="H8" s="20">
        <v>3</v>
      </c>
      <c r="I8" s="41" t="s">
        <v>7</v>
      </c>
      <c r="J8" s="41"/>
      <c r="K8" s="41"/>
      <c r="L8" s="42" t="s">
        <v>43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3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59</v>
      </c>
      <c r="N14" s="28">
        <v>0.72</v>
      </c>
    </row>
    <row r="15" spans="1:14" s="11" customFormat="1" x14ac:dyDescent="0.2">
      <c r="A15" s="29" t="s">
        <v>46</v>
      </c>
      <c r="B15" s="9">
        <v>3</v>
      </c>
      <c r="C15" s="21" t="s">
        <v>41</v>
      </c>
      <c r="D15" s="9" t="s">
        <v>42</v>
      </c>
      <c r="E15" s="9">
        <v>21</v>
      </c>
      <c r="F15" s="9">
        <v>11</v>
      </c>
      <c r="G15" s="9"/>
      <c r="H15" s="10"/>
      <c r="I15" s="9">
        <v>10</v>
      </c>
      <c r="J15" s="10"/>
      <c r="K15" s="9"/>
      <c r="L15" s="10">
        <v>0</v>
      </c>
      <c r="M15" s="9">
        <v>43</v>
      </c>
      <c r="N15" s="10">
        <v>0.52</v>
      </c>
    </row>
    <row r="16" spans="1:14" s="11" customFormat="1" x14ac:dyDescent="0.2">
      <c r="A16" s="29" t="s">
        <v>44</v>
      </c>
      <c r="B16" s="9">
        <v>3</v>
      </c>
      <c r="C16" s="21" t="s">
        <v>48</v>
      </c>
      <c r="D16" s="9" t="s">
        <v>33</v>
      </c>
      <c r="E16" s="9">
        <v>22</v>
      </c>
      <c r="F16" s="22">
        <v>12</v>
      </c>
      <c r="G16" s="22"/>
      <c r="H16" s="10"/>
      <c r="I16" s="9">
        <v>10</v>
      </c>
      <c r="J16" s="10"/>
      <c r="K16" s="9"/>
      <c r="L16" s="10">
        <f t="shared" ref="L16:L17" si="0">K16/E16</f>
        <v>0</v>
      </c>
      <c r="M16" s="22">
        <v>42</v>
      </c>
      <c r="N16" s="26">
        <v>0.55000000000000004</v>
      </c>
    </row>
    <row r="17" spans="1:14" s="11" customFormat="1" x14ac:dyDescent="0.2">
      <c r="A17" s="29" t="s">
        <v>40</v>
      </c>
      <c r="B17" s="9">
        <v>3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50</v>
      </c>
      <c r="N17" s="15">
        <v>0.6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36</v>
      </c>
      <c r="C37" s="48"/>
      <c r="D37" s="48"/>
      <c r="E37" s="13"/>
      <c r="F37" s="13"/>
      <c r="G37" s="48" t="s">
        <v>37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4</v>
      </c>
      <c r="C8" s="42"/>
      <c r="D8" s="14" t="s">
        <v>5</v>
      </c>
      <c r="E8" s="20">
        <v>4</v>
      </c>
      <c r="F8"/>
      <c r="G8" s="4" t="s">
        <v>6</v>
      </c>
      <c r="H8" s="20">
        <v>3</v>
      </c>
      <c r="I8" s="41" t="s">
        <v>7</v>
      </c>
      <c r="J8" s="41"/>
      <c r="K8" s="41"/>
      <c r="L8" s="42" t="s">
        <v>43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4</v>
      </c>
      <c r="C14" s="21" t="s">
        <v>47</v>
      </c>
      <c r="D14" s="9" t="s">
        <v>42</v>
      </c>
      <c r="E14" s="9">
        <v>18</v>
      </c>
      <c r="F14" s="27">
        <v>15</v>
      </c>
      <c r="G14" s="9"/>
      <c r="H14" s="10"/>
      <c r="I14" s="27">
        <v>3</v>
      </c>
      <c r="J14" s="10"/>
      <c r="K14" s="9"/>
      <c r="L14" s="28">
        <v>0</v>
      </c>
      <c r="M14" s="9">
        <v>82</v>
      </c>
      <c r="N14" s="28">
        <v>0.78</v>
      </c>
    </row>
    <row r="15" spans="1:14" s="11" customFormat="1" x14ac:dyDescent="0.2">
      <c r="A15" s="29" t="s">
        <v>45</v>
      </c>
      <c r="B15" s="9">
        <v>5</v>
      </c>
      <c r="C15" s="21" t="s">
        <v>47</v>
      </c>
      <c r="D15" s="9" t="s">
        <v>42</v>
      </c>
      <c r="E15" s="9">
        <v>18</v>
      </c>
      <c r="F15" s="27">
        <v>15</v>
      </c>
      <c r="G15" s="9"/>
      <c r="H15" s="10"/>
      <c r="I15" s="27">
        <v>3</v>
      </c>
      <c r="J15" s="10"/>
      <c r="K15" s="9"/>
      <c r="L15" s="28">
        <v>0</v>
      </c>
      <c r="M15" s="9">
        <v>73</v>
      </c>
      <c r="N15" s="28">
        <v>0.72</v>
      </c>
    </row>
    <row r="16" spans="1:14" s="11" customFormat="1" x14ac:dyDescent="0.2">
      <c r="A16" s="29" t="s">
        <v>46</v>
      </c>
      <c r="B16" s="9">
        <v>4</v>
      </c>
      <c r="C16" s="21" t="s">
        <v>41</v>
      </c>
      <c r="D16" s="9" t="s">
        <v>42</v>
      </c>
      <c r="E16" s="9">
        <v>21</v>
      </c>
      <c r="F16" s="9">
        <v>17</v>
      </c>
      <c r="G16" s="9"/>
      <c r="H16" s="10"/>
      <c r="I16" s="9">
        <v>4</v>
      </c>
      <c r="J16" s="10"/>
      <c r="K16" s="9"/>
      <c r="L16" s="10">
        <v>0</v>
      </c>
      <c r="M16" s="9">
        <v>71</v>
      </c>
      <c r="N16" s="10">
        <v>0.67</v>
      </c>
    </row>
    <row r="17" spans="1:14" s="11" customFormat="1" x14ac:dyDescent="0.2">
      <c r="A17" s="29" t="s">
        <v>46</v>
      </c>
      <c r="B17" s="9">
        <v>5</v>
      </c>
      <c r="C17" s="21" t="s">
        <v>41</v>
      </c>
      <c r="D17" s="9" t="s">
        <v>42</v>
      </c>
      <c r="E17" s="9">
        <v>21</v>
      </c>
      <c r="F17" s="9">
        <v>14</v>
      </c>
      <c r="G17" s="9"/>
      <c r="H17" s="10"/>
      <c r="I17" s="9">
        <v>7</v>
      </c>
      <c r="J17" s="10"/>
      <c r="K17" s="9"/>
      <c r="L17" s="10">
        <v>0</v>
      </c>
      <c r="M17" s="9">
        <v>55</v>
      </c>
      <c r="N17" s="10">
        <v>0.67</v>
      </c>
    </row>
    <row r="18" spans="1:14" s="11" customFormat="1" x14ac:dyDescent="0.2">
      <c r="A18" s="29" t="s">
        <v>44</v>
      </c>
      <c r="B18" s="9">
        <v>4</v>
      </c>
      <c r="C18" s="21" t="s">
        <v>48</v>
      </c>
      <c r="D18" s="9" t="s">
        <v>33</v>
      </c>
      <c r="E18" s="9">
        <v>22</v>
      </c>
      <c r="F18" s="22">
        <v>12</v>
      </c>
      <c r="G18" s="22"/>
      <c r="H18" s="10"/>
      <c r="I18" s="9">
        <v>10</v>
      </c>
      <c r="J18" s="10"/>
      <c r="K18" s="9"/>
      <c r="L18" s="10">
        <f t="shared" ref="L18" si="0">K18/E18</f>
        <v>0</v>
      </c>
      <c r="M18" s="22">
        <v>60</v>
      </c>
      <c r="N18" s="26">
        <v>0.77</v>
      </c>
    </row>
    <row r="19" spans="1:14" s="11" customFormat="1" x14ac:dyDescent="0.2">
      <c r="A19" s="29" t="s">
        <v>40</v>
      </c>
      <c r="B19" s="9">
        <v>4</v>
      </c>
      <c r="C19" s="21" t="s">
        <v>48</v>
      </c>
      <c r="D19" s="9" t="s">
        <v>33</v>
      </c>
      <c r="E19" s="9">
        <v>25</v>
      </c>
      <c r="F19" s="9">
        <v>17</v>
      </c>
      <c r="G19" s="9"/>
      <c r="H19" s="10"/>
      <c r="I19" s="9">
        <v>8</v>
      </c>
      <c r="J19" s="10"/>
      <c r="K19" s="9"/>
      <c r="L19" s="10">
        <f>K19/E19</f>
        <v>0</v>
      </c>
      <c r="M19" s="9">
        <v>60</v>
      </c>
      <c r="N19" s="15">
        <v>0.68</v>
      </c>
    </row>
    <row r="20" spans="1:14" s="11" customFormat="1" x14ac:dyDescent="0.2">
      <c r="A20" s="29" t="s">
        <v>40</v>
      </c>
      <c r="B20" s="9">
        <v>5</v>
      </c>
      <c r="C20" s="21" t="s">
        <v>48</v>
      </c>
      <c r="D20" s="9" t="s">
        <v>33</v>
      </c>
      <c r="E20" s="9">
        <v>25</v>
      </c>
      <c r="F20" s="9">
        <v>17</v>
      </c>
      <c r="G20" s="9"/>
      <c r="H20" s="10"/>
      <c r="I20" s="9">
        <v>8</v>
      </c>
      <c r="J20" s="10"/>
      <c r="K20" s="9"/>
      <c r="L20" s="10">
        <f>K20/E20</f>
        <v>0</v>
      </c>
      <c r="M20" s="9">
        <v>53</v>
      </c>
      <c r="N20" s="15">
        <v>0.68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107</v>
      </c>
      <c r="G28" s="17"/>
      <c r="H28" s="18"/>
      <c r="I28" s="17">
        <f t="shared" ref="I28" si="1">(E28-SUM(F28:G28))-K28</f>
        <v>43</v>
      </c>
      <c r="J28" s="18"/>
      <c r="K28" s="17"/>
      <c r="L28" s="18"/>
      <c r="M28" s="23">
        <f>AVERAGE(M14:M27)</f>
        <v>64.857142857142861</v>
      </c>
      <c r="N28" s="19">
        <f>AVERAGE(N14:N27)</f>
        <v>0.71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32</v>
      </c>
      <c r="C37" s="48"/>
      <c r="D37" s="48"/>
      <c r="E37" s="13"/>
      <c r="F37" s="13"/>
      <c r="G37" s="48" t="s">
        <v>37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 t="s">
        <v>29</v>
      </c>
      <c r="C8" s="4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FEB - JUN 2024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9"/>
      <c r="B14" s="25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5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5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5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tr">
        <f>B10</f>
        <v>MCIA. CARLOS MANUEL MONTOYA NAFARRATE</v>
      </c>
      <c r="C37" s="48"/>
      <c r="D37" s="48"/>
      <c r="E37" s="13"/>
      <c r="F37" s="13"/>
      <c r="G37" s="48" t="s">
        <v>39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2024-06-09T18:47:22Z</dcterms:modified>
  <cp:category/>
  <cp:contentStatus/>
</cp:coreProperties>
</file>