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0DFCCDAF-BFC3-4C20-87EC-A6D0CA954A5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3" l="1"/>
  <c r="L20" i="23"/>
  <c r="L14" i="23"/>
  <c r="L15" i="23"/>
  <c r="L16" i="23"/>
  <c r="L17" i="23"/>
  <c r="L19" i="23"/>
  <c r="L18" i="23"/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<sst xmlns="http://schemas.openxmlformats.org/spreadsheetml/2006/main" count="192" uniqueCount="51">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</sst>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31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4</v>
      </c>
      <c r="G8" s="4" t="s">
        <v>6</v>
      </c>
      <c r="H8" s="5">
        <v>3</v>
      </c>
      <c r="I8" s="46" t="s">
        <v>7</v>
      </c>
      <c r="J8" s="46"/>
      <c r="K8" s="46"/>
      <c r="L8" s="40" t="s">
        <v>50</v>
      </c>
      <c r="M8" s="40"/>
      <c r="N8" s="40"/>
    </row>
    <row r="10" spans="1:14" x14ac:dyDescent="0.2">
      <c r="A10" s="4" t="s">
        <v>8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ht="21" customHeight="1" x14ac:dyDescent="0.2">
      <c r="A14" s="32" t="s">
        <v>46</v>
      </c>
      <c r="B14" s="9">
        <v>1</v>
      </c>
      <c r="C14" s="21" t="s">
        <v>48</v>
      </c>
      <c r="D14" s="9" t="s">
        <v>43</v>
      </c>
      <c r="E14" s="9">
        <v>18</v>
      </c>
      <c r="F14" s="30">
        <v>13</v>
      </c>
      <c r="G14" s="9"/>
      <c r="H14" s="10"/>
      <c r="I14" s="30">
        <v>5</v>
      </c>
      <c r="J14" s="10"/>
      <c r="K14" s="9"/>
      <c r="L14" s="31">
        <v>0</v>
      </c>
      <c r="M14" s="9">
        <v>60</v>
      </c>
      <c r="N14" s="31">
        <v>0.72</v>
      </c>
    </row>
    <row r="15" spans="1:14" s="11" customFormat="1" ht="18.75" customHeight="1" x14ac:dyDescent="0.2">
      <c r="A15" s="32" t="s">
        <v>47</v>
      </c>
      <c r="B15" s="9">
        <v>1</v>
      </c>
      <c r="C15" s="21" t="s">
        <v>42</v>
      </c>
      <c r="D15" s="9" t="s">
        <v>43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32" t="s">
        <v>45</v>
      </c>
      <c r="B16" s="9">
        <v>1</v>
      </c>
      <c r="C16" s="21" t="s">
        <v>49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9">
        <v>0.64</v>
      </c>
    </row>
    <row r="17" spans="1:14" s="11" customFormat="1" ht="24" x14ac:dyDescent="0.2">
      <c r="A17" s="32" t="s">
        <v>41</v>
      </c>
      <c r="B17" s="9">
        <v>1</v>
      </c>
      <c r="C17" s="21" t="s">
        <v>49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36</v>
      </c>
      <c r="C37" s="34"/>
      <c r="D37" s="34"/>
      <c r="E37" s="13"/>
      <c r="F37" s="13"/>
      <c r="G37" s="34" t="s">
        <v>35</v>
      </c>
      <c r="H37" s="34"/>
      <c r="I37" s="34"/>
      <c r="J37" s="3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0" t="str">
        <f>'1'!L8</f>
        <v>FEB - JUN 2024</v>
      </c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8"/>
      <c r="B14" s="9"/>
      <c r="C14" s="21"/>
      <c r="D14" s="9"/>
      <c r="E14" s="9"/>
      <c r="F14" s="30"/>
      <c r="G14" s="9"/>
      <c r="H14" s="10"/>
      <c r="I14" s="30"/>
      <c r="J14" s="10"/>
      <c r="K14" s="9"/>
      <c r="L14" s="31" t="s">
        <v>34</v>
      </c>
      <c r="M14" s="9" t="s">
        <v>34</v>
      </c>
      <c r="N14" s="31" t="s">
        <v>34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 t="e">
        <f t="shared" ref="L16:L17" si="0">K16/E16</f>
        <v>#DIV/0!</v>
      </c>
      <c r="M16" s="22">
        <v>62</v>
      </c>
      <c r="N16" s="29">
        <v>0.7</v>
      </c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SUM(I14:I17)</f>
        <v>0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37</v>
      </c>
      <c r="C37" s="34"/>
      <c r="D37" s="34"/>
      <c r="E37" s="13"/>
      <c r="F37" s="13"/>
      <c r="G37" s="34" t="s">
        <v>35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v>4</v>
      </c>
      <c r="F8"/>
      <c r="G8" s="4" t="s">
        <v>6</v>
      </c>
      <c r="H8" s="20">
        <v>3</v>
      </c>
      <c r="I8" s="46" t="s">
        <v>7</v>
      </c>
      <c r="J8" s="46"/>
      <c r="K8" s="46"/>
      <c r="L8" s="40" t="s">
        <v>44</v>
      </c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8"/>
      <c r="B14" s="9"/>
      <c r="C14" s="21"/>
      <c r="D14" s="9"/>
      <c r="E14" s="9"/>
      <c r="F14" s="9"/>
      <c r="G14" s="9"/>
      <c r="H14" s="10"/>
      <c r="I14" s="9"/>
      <c r="J14" s="10"/>
      <c r="K14" s="9"/>
      <c r="L14" s="10" t="e">
        <f t="shared" ref="L14:L17" si="0">K14/E14</f>
        <v>#DIV/0!</v>
      </c>
      <c r="M14" s="9">
        <v>43</v>
      </c>
      <c r="N14" s="15">
        <v>0.54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9">
        <v>47</v>
      </c>
      <c r="N15" s="15">
        <v>0.64</v>
      </c>
    </row>
    <row r="16" spans="1:14" s="11" customFormat="1" x14ac:dyDescent="0.2">
      <c r="A16" s="8"/>
      <c r="B16" s="9"/>
      <c r="C16" s="21"/>
      <c r="D16" s="9"/>
      <c r="E16" s="9"/>
      <c r="F16" s="22"/>
      <c r="G16" s="9"/>
      <c r="H16" s="10"/>
      <c r="I16" s="9"/>
      <c r="J16" s="10"/>
      <c r="K16" s="9"/>
      <c r="L16" s="10" t="e">
        <f t="shared" si="0"/>
        <v>#DIV/0!</v>
      </c>
      <c r="M16" s="22">
        <v>54</v>
      </c>
      <c r="N16" s="25">
        <v>0.71</v>
      </c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>
        <v>49</v>
      </c>
      <c r="N17" s="15">
        <v>0.67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 t="e">
        <f t="shared" ref="L18:L21" si="1">K18/E18</f>
        <v>#DIV/0!</v>
      </c>
      <c r="M18" s="22">
        <v>70</v>
      </c>
      <c r="N18" s="29">
        <v>0.78</v>
      </c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 t="e">
        <f t="shared" si="1"/>
        <v>#DIV/0!</v>
      </c>
      <c r="M19" s="22">
        <v>62</v>
      </c>
      <c r="N19" s="29">
        <v>0.74</v>
      </c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>
        <v>87</v>
      </c>
      <c r="N20" s="15">
        <v>0.6</v>
      </c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37</v>
      </c>
      <c r="C37" s="34"/>
      <c r="D37" s="34"/>
      <c r="E37" s="13"/>
      <c r="F37" s="13"/>
      <c r="G37" s="34" t="s">
        <v>38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39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/>
      <c r="F8"/>
      <c r="G8" s="4" t="s">
        <v>6</v>
      </c>
      <c r="H8" s="20"/>
      <c r="I8" s="46" t="s">
        <v>7</v>
      </c>
      <c r="J8" s="46"/>
      <c r="K8" s="46"/>
      <c r="L8" s="40"/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">
        <v>32</v>
      </c>
      <c r="C37" s="34"/>
      <c r="D37" s="34"/>
      <c r="E37" s="13"/>
      <c r="F37" s="13"/>
      <c r="G37" s="34" t="s">
        <v>38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31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29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0" t="str">
        <f>'1'!L8</f>
        <v>FEB - JUN 2024</v>
      </c>
      <c r="M8" s="40"/>
      <c r="N8" s="40"/>
    </row>
    <row r="10" spans="1:14" x14ac:dyDescent="0.2">
      <c r="A10" s="4" t="s">
        <v>8</v>
      </c>
      <c r="B10" s="40" t="str">
        <f>'1'!B10</f>
        <v>MCIA. CARLOS MANUEL MONTOYA NAFARRATE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MCIA. CARLOS MANUEL MONTOYA NAFARRATE</v>
      </c>
      <c r="C37" s="34"/>
      <c r="D37" s="34"/>
      <c r="E37" s="13"/>
      <c r="F37" s="13"/>
      <c r="G37" s="34" t="s">
        <v>40</v>
      </c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2024-03-11T17:59:08Z</dcterms:modified>
  <cp:category/>
  <cp:contentStatus/>
</cp:coreProperties>
</file>