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<sst xmlns="http://schemas.openxmlformats.org/spreadsheetml/2006/main" count="343" uniqueCount="204">
  <si>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</si>
  <si>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</si>
  <si>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</si>
  <si>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</si>
  <si>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</si>
  <si>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</si>
  <si>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</si>
  <si>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</si>
  <si>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</si>
  <si>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</si>
  <si>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</si>
  <si>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</si>
  <si>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</si>
  <si>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</si>
  <si>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</si>
  <si>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</si>
  <si>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</si>
  <si>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</si>
  <si>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</si>
  <si>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</si>
  <si>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</si>
  <si>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</si>
  <si>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</si>
  <si>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</si>
  <si>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</si>
  <si>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TALLER DE INVESTIGACION I</t>
  </si>
  <si>
    <t>601 A</t>
  </si>
  <si>
    <t>ALEJANDRO RAMIREZ VAZQUEZ</t>
  </si>
  <si>
    <t>201U0413</t>
  </si>
  <si>
    <t>MERCADOTECNIA</t>
  </si>
  <si>
    <t>CRUZ TEPACH ITZEL MARIANA</t>
  </si>
  <si>
    <t>FONSECA CRUZ ISRAEL</t>
  </si>
  <si>
    <t>GOXCON SOSA JOSE ANGEL</t>
  </si>
  <si>
    <t>201U0036</t>
  </si>
  <si>
    <t>MARTINEZ SOLIS ADDIEL DE JESUS</t>
  </si>
  <si>
    <t>PATRICIO VALDIVIA JOSE CARLOS</t>
  </si>
  <si>
    <t>231U0007</t>
  </si>
  <si>
    <t>ABSALON ABRAJAM JOSE ARMANDO</t>
  </si>
  <si>
    <t>231U0008</t>
  </si>
  <si>
    <t>AGUILAR GOMEZ CHRISTOPHER</t>
  </si>
  <si>
    <t>231U0012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</si>
  <si>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</si>
  <si>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</si>
  <si>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</si>
  <si>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</si>
  <si>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</si>
  <si>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</si>
  <si>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</si>
  <si>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</si>
  <si>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</si>
  <si>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</si>
  <si>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</si>
  <si>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231U0031</t>
  </si>
  <si>
    <t>GARCIA GUERRERO CAROL</t>
  </si>
  <si>
    <t>231U0584</t>
  </si>
  <si>
    <t>HILARIO HERNANDEZ JOSE ARMANDO</t>
  </si>
  <si>
    <t>231U0040</t>
  </si>
  <si>
    <t>231U0041</t>
  </si>
  <si>
    <t>231U0047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</si>
  <si>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</si>
  <si>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</si>
  <si>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</si>
  <si>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</si>
  <si>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</si>
  <si>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</si>
  <si>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</si>
  <si>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>231U0057</t>
  </si>
  <si>
    <t>POLITO COBAXIN YULIANA</t>
  </si>
  <si>
    <t>231U0060</t>
  </si>
  <si>
    <t>231U0059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</si>
  <si>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</si>
  <si>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</si>
  <si>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</si>
  <si>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</si>
  <si>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</si>
  <si>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</si>
  <si>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231U0082</t>
  </si>
  <si>
    <t>VENTURA ANDRADE OSMARA VANESSA</t>
  </si>
  <si>
    <t>231U0084</t>
  </si>
  <si>
    <t>VILLEGAS CHIGO MARIO NESTOR</t>
  </si>
  <si>
    <t>TALLER DE INVESTIGACIÓN II</t>
  </si>
  <si>
    <t>JARAMILLO CATEMAXCA ARLETH</t>
  </si>
  <si>
    <t>701 A</t>
  </si>
  <si>
    <t xml:space="preserve">FIRMA DEL CATEDRATICO </t>
  </si>
  <si>
    <t>FEBRERO-JUNIO 2024</t>
  </si>
  <si>
    <t>06-03-2024</t>
  </si>
  <si>
    <t xml:space="preserve">CHIGUIL HERNANDEZ EDUARDO MANUEL </t>
  </si>
  <si>
    <t>ROSAS AGUILERA EMANUEL</t>
  </si>
  <si>
    <t xml:space="preserve"> 201U0019</t>
  </si>
  <si>
    <t>201U0029</t>
  </si>
  <si>
    <t xml:space="preserve"> 211U0002</t>
  </si>
  <si>
    <t xml:space="preserve"> 201U0003</t>
  </si>
  <si>
    <t>211U0029</t>
  </si>
  <si>
    <t xml:space="preserve"> 231U0682</t>
  </si>
  <si>
    <t>AGUILAR GOMEZ GERMAN</t>
  </si>
  <si>
    <t>ANTEMATE AREVALO RAFAEL DE JESUS</t>
  </si>
  <si>
    <t>ANTEMATE VELASCO LIZBETH</t>
  </si>
  <si>
    <t xml:space="preserve"> BUSTAMANTE REYES KARLA</t>
  </si>
  <si>
    <t>CHAPOL PONCIANO ROSA ISELA</t>
  </si>
  <si>
    <t>CRUZ DOMINGUEZ IRVIN</t>
  </si>
  <si>
    <t>CRUZ MARCIAL LILIANA ARLET</t>
  </si>
  <si>
    <t>FRANCO ALONSO ABRIL MAYRANI</t>
  </si>
  <si>
    <t>HERRERA MIROS KENIA PAOLA</t>
  </si>
  <si>
    <t>LOPEZ COTA KATHYA NINEL</t>
  </si>
  <si>
    <t>LLANOS CHIPOL FRIDA SOFIA</t>
  </si>
  <si>
    <t>CHIGO ALFONSO DAMARIS AZENETH</t>
  </si>
  <si>
    <t>LUCHO MIXTEGA JUAN FERNANDO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</si>
  <si>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</si>
  <si>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</si>
  <si>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</si>
  <si>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</si>
  <si>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</si>
  <si>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</si>
  <si>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</si>
  <si>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</si>
  <si>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SANCHEZ MARTINEZ ANA KAREN</t>
  </si>
  <si>
    <t>TOTO CHAMPALA IDANIA RUBI</t>
  </si>
  <si>
    <t>TAXILAGA ARENAL ALEJANDRO DE JESUS</t>
  </si>
  <si>
    <t>URIETA MARTINEZ KARINA</t>
  </si>
  <si>
    <t>211U0067</t>
  </si>
  <si>
    <t>211U0599</t>
  </si>
  <si>
    <t>211U0068</t>
  </si>
  <si>
    <t>221U0063</t>
  </si>
  <si>
    <t>211U0075</t>
  </si>
  <si>
    <t>211U0660</t>
  </si>
  <si>
    <t>211U0081</t>
  </si>
  <si>
    <t>211U0083</t>
  </si>
  <si>
    <t xml:space="preserve"> 211U0086</t>
  </si>
  <si>
    <t>211U0091</t>
  </si>
  <si>
    <t>211U0092</t>
  </si>
  <si>
    <t>211U0093</t>
  </si>
  <si>
    <t>221U0098</t>
  </si>
  <si>
    <t xml:space="preserve"> 211U0096</t>
  </si>
  <si>
    <t xml:space="preserve"> 211U0505</t>
  </si>
  <si>
    <t>211U0099</t>
  </si>
  <si>
    <t xml:space="preserve"> 211U0103</t>
  </si>
  <si>
    <t>211U0104</t>
  </si>
  <si>
    <t>211U0105</t>
  </si>
  <si>
    <t>211U0109</t>
  </si>
  <si>
    <t>211U0110</t>
  </si>
  <si>
    <t>221U0048</t>
  </si>
  <si>
    <t xml:space="preserve"> 211U0118</t>
  </si>
  <si>
    <t xml:space="preserve"> 211U0121</t>
  </si>
  <si>
    <t xml:space="preserve"> 211U0123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</si>
  <si>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</si>
  <si>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</si>
  <si>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</si>
  <si>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</si>
  <si>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</si>
  <si>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</si>
  <si>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</si>
  <si>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 xml:space="preserve"> LINARES MIL FATIMA</t>
  </si>
  <si>
    <t xml:space="preserve"> MARCE HIPOLITO JOSUE JORGE</t>
  </si>
  <si>
    <t>MENDOZA CHIGO JONATHAN DE JESUS</t>
  </si>
  <si>
    <t>MIL CASTILLO KARLA MELISSA</t>
  </si>
  <si>
    <t>MIXTEGA CAYETANO MONICA</t>
  </si>
  <si>
    <t xml:space="preserve"> MORALES CHAGALA MIGUEL</t>
  </si>
  <si>
    <t>PAXTIAN BAXIN ANAHI</t>
  </si>
  <si>
    <t>POLITO MACARIO MAURICIO</t>
  </si>
  <si>
    <t xml:space="preserve"> RINCON PEDROZA OMAR YAEL</t>
  </si>
  <si>
    <t>RIVEROLL SANTOS PABLO</t>
  </si>
  <si>
    <t>SOTELO GRANDA GUMA JARETH</t>
  </si>
  <si>
    <t>TOTO POLITO ROSARIO DEL CARMEN</t>
  </si>
  <si>
    <t>VERGARA FERNANDEZ IRAD JAFETH</t>
  </si>
  <si>
    <t xml:space="preserve"> VILLAFUERTE CONCHI ARIEL MOISES</t>
  </si>
  <si>
    <t>601 B</t>
  </si>
  <si>
    <t>GOMEZ SANTOS JOSE ROGELIO</t>
  </si>
  <si>
    <t>LINARES MIL FATIMA</t>
  </si>
  <si>
    <t>MARCE HIPOLITO JOSUE JORGE</t>
  </si>
  <si>
    <t>RINCON PEDROZA OMAR YAE</t>
  </si>
  <si>
    <t>RIOS CADENA MARIA JOSE</t>
  </si>
  <si>
    <t xml:space="preserve"> SOTELO GRANDA GUMA JARETH</t>
  </si>
  <si>
    <t>211U0072</t>
  </si>
  <si>
    <t>201U0077</t>
  </si>
  <si>
    <t>201U0549</t>
  </si>
  <si>
    <t>211U0078</t>
  </si>
  <si>
    <t>211U0082</t>
  </si>
  <si>
    <t>211U0085</t>
  </si>
  <si>
    <t>211U0601</t>
  </si>
  <si>
    <t>211U0087</t>
  </si>
  <si>
    <t>211U0088</t>
  </si>
  <si>
    <t>211U0605</t>
  </si>
  <si>
    <t>211U0094</t>
  </si>
  <si>
    <t>211U0606</t>
  </si>
  <si>
    <t>211U0100</t>
  </si>
  <si>
    <t>211U0101</t>
  </si>
  <si>
    <t>211U0106</t>
  </si>
  <si>
    <t>211U0113</t>
  </si>
  <si>
    <t>211U0114</t>
  </si>
  <si>
    <t>211U0115</t>
  </si>
  <si>
    <t>211U0117</t>
  </si>
  <si>
    <t>211U0122</t>
  </si>
  <si>
    <t>TALLER DE LIDERAZGO</t>
  </si>
  <si>
    <t>201 B</t>
  </si>
  <si>
    <t>CRUZ ANDRADE ANGEL DE JESUS</t>
  </si>
  <si>
    <t>FONSECA FARARONI ANDY JAIR</t>
  </si>
  <si>
    <t>PEREZ CHACHA MARTHA DANIELA</t>
  </si>
  <si>
    <t>SANCHEZ MULATO MIGUEL ANGEL</t>
  </si>
  <si>
    <t>VELAZQUEZ BAXIN ERICK RAUL</t>
  </si>
  <si>
    <t>221U0074</t>
  </si>
  <si>
    <t>221U0085</t>
  </si>
  <si>
    <t xml:space="preserve"> 231U0057</t>
  </si>
  <si>
    <t xml:space="preserve"> 231U0060</t>
  </si>
  <si>
    <t xml:space="preserve"> 231U0073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</si>
</sst>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80</v>
      </c>
      <c r="E4" s="43"/>
      <c r="F4" s="43"/>
      <c r="G4" s="43"/>
      <c r="I4" t="s">
        <v>1</v>
      </c>
      <c r="J4" s="47" t="s">
        <v>82</v>
      </c>
      <c r="K4" s="47"/>
      <c r="M4" t="s">
        <v>2</v>
      </c>
      <c r="N4" s="48" t="s">
        <v>85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33</v>
      </c>
      <c r="D9" s="44" t="s">
        <v>86</v>
      </c>
      <c r="E9" s="45"/>
      <c r="F9" s="45"/>
      <c r="G9" s="45"/>
      <c r="H9" s="45"/>
      <c r="I9" s="46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10</v>
      </c>
    </row>
    <row r="10" spans="2:18" x14ac:dyDescent="0.35">
      <c r="B10" s="7">
        <f>B9+1</f>
        <v>2</v>
      </c>
      <c r="C10" s="7" t="s">
        <v>90</v>
      </c>
      <c r="D10" s="44" t="s">
        <v>30</v>
      </c>
      <c r="E10" s="45"/>
      <c r="F10" s="45"/>
      <c r="G10" s="45"/>
      <c r="H10" s="45"/>
      <c r="I10" s="46"/>
      <c r="J10" s="4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11.428571428571429</v>
      </c>
    </row>
    <row r="11" spans="2:18" x14ac:dyDescent="0.35">
      <c r="B11" s="26">
        <v>3</v>
      </c>
      <c r="C11" s="7" t="s">
        <v>88</v>
      </c>
      <c r="D11" s="44" t="s">
        <v>31</v>
      </c>
      <c r="E11" s="45"/>
      <c r="F11" s="45"/>
      <c r="G11" s="45"/>
      <c r="H11" s="45"/>
      <c r="I11" s="46"/>
      <c r="J11" s="27">
        <v>90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12.857142857142858</v>
      </c>
    </row>
    <row r="12" spans="2:18" x14ac:dyDescent="0.35">
      <c r="B12" s="26">
        <v>4</v>
      </c>
      <c r="C12" s="7" t="s">
        <v>91</v>
      </c>
      <c r="D12" s="44" t="s">
        <v>32</v>
      </c>
      <c r="E12" s="45"/>
      <c r="F12" s="45"/>
      <c r="G12" s="45"/>
      <c r="H12" s="45"/>
      <c r="I12" s="46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92</v>
      </c>
      <c r="D13" s="44" t="s">
        <v>81</v>
      </c>
      <c r="E13" s="45"/>
      <c r="F13" s="45"/>
      <c r="G13" s="45"/>
      <c r="H13" s="45"/>
      <c r="I13" s="46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10</v>
      </c>
    </row>
    <row r="14" spans="2:18" x14ac:dyDescent="0.35">
      <c r="B14" s="26">
        <v>6</v>
      </c>
      <c r="C14" s="7" t="s">
        <v>33</v>
      </c>
      <c r="D14" s="44" t="s">
        <v>34</v>
      </c>
      <c r="E14" s="45"/>
      <c r="F14" s="45"/>
      <c r="G14" s="45"/>
      <c r="H14" s="45"/>
      <c r="I14" s="46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11.428571428571429</v>
      </c>
    </row>
    <row r="15" spans="2:18" x14ac:dyDescent="0.35">
      <c r="B15" s="26">
        <v>7</v>
      </c>
      <c r="C15" s="7" t="s">
        <v>88</v>
      </c>
      <c r="D15" s="44" t="s">
        <v>35</v>
      </c>
      <c r="E15" s="45"/>
      <c r="F15" s="45"/>
      <c r="G15" s="45"/>
      <c r="H15" s="45"/>
      <c r="I15" s="46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93</v>
      </c>
      <c r="D16" s="44" t="s">
        <v>87</v>
      </c>
      <c r="E16" s="45"/>
      <c r="F16" s="45"/>
      <c r="G16" s="45"/>
      <c r="H16" s="45"/>
      <c r="I16" s="46"/>
      <c r="J16" s="4">
        <v>70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10</v>
      </c>
    </row>
    <row r="17" spans="2:17" x14ac:dyDescent="0.35">
      <c r="B17" s="26">
        <v>9</v>
      </c>
      <c r="C17" s="7"/>
      <c r="D17" s="44"/>
      <c r="E17" s="45"/>
      <c r="F17" s="45"/>
      <c r="G17" s="45"/>
      <c r="H17" s="45"/>
      <c r="I17" s="46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/>
      <c r="D18" s="44"/>
      <c r="E18" s="45"/>
      <c r="F18" s="45"/>
      <c r="G18" s="45"/>
      <c r="H18" s="45"/>
      <c r="I18" s="46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/>
      <c r="D19" s="44"/>
      <c r="E19" s="45"/>
      <c r="F19" s="45"/>
      <c r="G19" s="45"/>
      <c r="H19" s="45"/>
      <c r="I19" s="46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/>
      <c r="D20" s="44"/>
      <c r="E20" s="45"/>
      <c r="F20" s="45"/>
      <c r="G20" s="45"/>
      <c r="H20" s="45"/>
      <c r="I20" s="46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44"/>
      <c r="E21" s="45"/>
      <c r="F21" s="45"/>
      <c r="G21" s="45"/>
      <c r="H21" s="45"/>
      <c r="I21" s="46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44"/>
      <c r="E22" s="45"/>
      <c r="F22" s="45"/>
      <c r="G22" s="45"/>
      <c r="H22" s="45"/>
      <c r="I22" s="46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44"/>
      <c r="E23" s="45"/>
      <c r="F23" s="45"/>
      <c r="G23" s="45"/>
      <c r="H23" s="45"/>
      <c r="I23" s="46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44"/>
      <c r="E24" s="45"/>
      <c r="F24" s="45"/>
      <c r="G24" s="45"/>
      <c r="H24" s="45"/>
      <c r="I24" s="46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44"/>
      <c r="E25" s="45"/>
      <c r="F25" s="45"/>
      <c r="G25" s="45"/>
      <c r="H25" s="45"/>
      <c r="I25" s="46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44"/>
      <c r="E26" s="45"/>
      <c r="F26" s="45"/>
      <c r="G26" s="45"/>
      <c r="H26" s="45"/>
      <c r="I26" s="46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44"/>
      <c r="E27" s="45"/>
      <c r="F27" s="45"/>
      <c r="G27" s="45"/>
      <c r="H27" s="45"/>
      <c r="I27" s="46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44"/>
      <c r="E28" s="45"/>
      <c r="F28" s="45"/>
      <c r="G28" s="45"/>
      <c r="H28" s="45"/>
      <c r="I28" s="46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55"/>
      <c r="E29" s="55"/>
      <c r="F29" s="55"/>
      <c r="G29" s="55"/>
      <c r="H29" s="55"/>
      <c r="I29" s="55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55"/>
      <c r="E30" s="55"/>
      <c r="F30" s="55"/>
      <c r="G30" s="55"/>
      <c r="H30" s="55"/>
      <c r="I30" s="55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55"/>
      <c r="E31" s="55"/>
      <c r="F31" s="55"/>
      <c r="G31" s="55"/>
      <c r="H31" s="55"/>
      <c r="I31" s="55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55"/>
      <c r="E32" s="55"/>
      <c r="F32" s="55"/>
      <c r="G32" s="55"/>
      <c r="H32" s="55"/>
      <c r="I32" s="55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55"/>
      <c r="E33" s="55"/>
      <c r="F33" s="55"/>
      <c r="G33" s="55"/>
      <c r="H33" s="55"/>
      <c r="I33" s="55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55"/>
      <c r="E34" s="55"/>
      <c r="F34" s="55"/>
      <c r="G34" s="55"/>
      <c r="H34" s="55"/>
      <c r="I34" s="55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51"/>
      <c r="E35" s="51"/>
      <c r="F35" s="51"/>
      <c r="G35" s="51"/>
      <c r="H35" s="51"/>
      <c r="I35" s="51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51"/>
      <c r="E36" s="51"/>
      <c r="F36" s="51"/>
      <c r="G36" s="51"/>
      <c r="H36" s="51"/>
      <c r="I36" s="51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1"/>
      <c r="E52" s="51"/>
      <c r="F52" s="51"/>
      <c r="G52" s="51"/>
      <c r="H52" s="51"/>
      <c r="I52" s="51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9"/>
      <c r="D54" s="39"/>
      <c r="E54" s="9"/>
      <c r="H54" s="40" t="s">
        <v>19</v>
      </c>
      <c r="I54" s="40"/>
      <c r="J54" s="21">
        <f t="shared" ref="J54:P54" si="2">COUNTIF(J9:J53,"&gt;=70")</f>
        <v>8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9"/>
      <c r="D55" s="39"/>
      <c r="E55" s="10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9"/>
      <c r="F57" s="11"/>
      <c r="H57" s="42" t="s">
        <v>16</v>
      </c>
      <c r="I57" s="42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39"/>
      <c r="D58" s="39"/>
      <c r="E58" s="9"/>
      <c r="F58" s="11"/>
      <c r="H58" s="42" t="s">
        <v>17</v>
      </c>
      <c r="I58" s="42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39"/>
      <c r="D59" s="39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="98" zoomScaleNormal="98" workbookViewId="0">
      <selection activeCell="J34" sqref="J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18" x14ac:dyDescent="0.35">
      <c r="C4" t="s">
        <v>0</v>
      </c>
      <c r="D4" s="43" t="s">
        <v>29</v>
      </c>
      <c r="E4" s="43"/>
      <c r="F4" s="43"/>
      <c r="G4" s="43"/>
      <c r="I4" t="s">
        <v>1</v>
      </c>
      <c r="J4" s="47" t="s">
        <v>26</v>
      </c>
      <c r="K4" s="47"/>
      <c r="M4" t="s">
        <v>2</v>
      </c>
      <c r="N4" s="48" t="s">
        <v>85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119</v>
      </c>
      <c r="D9" s="55" t="s">
        <v>94</v>
      </c>
      <c r="E9" s="55"/>
      <c r="F9" s="55"/>
      <c r="G9" s="55"/>
      <c r="H9" s="55"/>
      <c r="I9" s="55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120</v>
      </c>
      <c r="D10" s="55" t="s">
        <v>95</v>
      </c>
      <c r="E10" s="55"/>
      <c r="F10" s="55"/>
      <c r="G10" s="55"/>
      <c r="H10" s="55"/>
      <c r="I10" s="55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" t="s">
        <v>121</v>
      </c>
      <c r="D11" s="55" t="s">
        <v>96</v>
      </c>
      <c r="E11" s="55"/>
      <c r="F11" s="55"/>
      <c r="G11" s="55"/>
      <c r="H11" s="55"/>
      <c r="I11" s="55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" t="s">
        <v>122</v>
      </c>
      <c r="D12" s="55" t="s">
        <v>97</v>
      </c>
      <c r="E12" s="55"/>
      <c r="F12" s="55"/>
      <c r="G12" s="55"/>
      <c r="H12" s="55"/>
      <c r="I12" s="55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43</v>
      </c>
      <c r="D13" s="55" t="s">
        <v>44</v>
      </c>
      <c r="E13" s="55"/>
      <c r="F13" s="55"/>
      <c r="G13" s="55"/>
      <c r="H13" s="55"/>
      <c r="I13" s="55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</row>
    <row r="14" spans="2:18" x14ac:dyDescent="0.35">
      <c r="B14" s="16">
        <f t="shared" si="1"/>
        <v>6</v>
      </c>
      <c r="C14" s="3" t="s">
        <v>123</v>
      </c>
      <c r="D14" s="55" t="s">
        <v>98</v>
      </c>
      <c r="E14" s="55"/>
      <c r="F14" s="55"/>
      <c r="G14" s="55"/>
      <c r="H14" s="55"/>
      <c r="I14" s="55"/>
      <c r="J14" s="17">
        <v>80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11.428571428571429</v>
      </c>
    </row>
    <row r="15" spans="2:18" x14ac:dyDescent="0.35">
      <c r="B15" s="16">
        <f t="shared" si="1"/>
        <v>7</v>
      </c>
      <c r="C15" s="3" t="s">
        <v>124</v>
      </c>
      <c r="D15" s="55" t="s">
        <v>105</v>
      </c>
      <c r="E15" s="55"/>
      <c r="F15" s="55"/>
      <c r="G15" s="55"/>
      <c r="H15" s="55"/>
      <c r="I15" s="55"/>
      <c r="J15" s="17">
        <v>90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12.857142857142858</v>
      </c>
    </row>
    <row r="16" spans="2:18" x14ac:dyDescent="0.35">
      <c r="B16" s="16">
        <f t="shared" si="1"/>
        <v>8</v>
      </c>
      <c r="C16" s="3" t="s">
        <v>125</v>
      </c>
      <c r="D16" s="55" t="s">
        <v>99</v>
      </c>
      <c r="E16" s="55"/>
      <c r="F16" s="55"/>
      <c r="G16" s="55"/>
      <c r="H16" s="55"/>
      <c r="I16" s="55"/>
      <c r="J16" s="17">
        <v>70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10</v>
      </c>
    </row>
    <row r="17" spans="2:17" x14ac:dyDescent="0.35">
      <c r="B17" s="16">
        <f t="shared" si="1"/>
        <v>9</v>
      </c>
      <c r="C17" s="3" t="s">
        <v>126</v>
      </c>
      <c r="D17" s="55" t="s">
        <v>100</v>
      </c>
      <c r="E17" s="55"/>
      <c r="F17" s="55"/>
      <c r="G17" s="55"/>
      <c r="H17" s="55"/>
      <c r="I17" s="55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35">
      <c r="B18" s="16">
        <f t="shared" si="1"/>
        <v>10</v>
      </c>
      <c r="C18" s="3" t="s">
        <v>127</v>
      </c>
      <c r="D18" s="55" t="s">
        <v>101</v>
      </c>
      <c r="E18" s="55"/>
      <c r="F18" s="55"/>
      <c r="G18" s="55"/>
      <c r="H18" s="55"/>
      <c r="I18" s="55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</row>
    <row r="19" spans="2:17" x14ac:dyDescent="0.35">
      <c r="B19" s="16">
        <f t="shared" si="1"/>
        <v>11</v>
      </c>
      <c r="C19" s="3" t="s">
        <v>128</v>
      </c>
      <c r="D19" s="55" t="s">
        <v>102</v>
      </c>
      <c r="E19" s="55"/>
      <c r="F19" s="55"/>
      <c r="G19" s="55"/>
      <c r="H19" s="55"/>
      <c r="I19" s="55"/>
      <c r="J19" s="17">
        <v>80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11.428571428571429</v>
      </c>
    </row>
    <row r="20" spans="2:17" x14ac:dyDescent="0.35">
      <c r="B20" s="16">
        <f t="shared" si="1"/>
        <v>12</v>
      </c>
      <c r="C20" s="3" t="s">
        <v>129</v>
      </c>
      <c r="D20" s="55" t="s">
        <v>104</v>
      </c>
      <c r="E20" s="55"/>
      <c r="F20" s="55"/>
      <c r="G20" s="55"/>
      <c r="H20" s="55"/>
      <c r="I20" s="55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</row>
    <row r="21" spans="2:17" x14ac:dyDescent="0.35">
      <c r="B21" s="16">
        <f t="shared" si="1"/>
        <v>13</v>
      </c>
      <c r="C21" s="3" t="s">
        <v>130</v>
      </c>
      <c r="D21" s="55" t="s">
        <v>103</v>
      </c>
      <c r="E21" s="55"/>
      <c r="F21" s="55"/>
      <c r="G21" s="55"/>
      <c r="H21" s="55"/>
      <c r="I21" s="55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</row>
    <row r="22" spans="2:17" x14ac:dyDescent="0.35">
      <c r="B22" s="16">
        <f t="shared" si="1"/>
        <v>14</v>
      </c>
      <c r="C22" s="3" t="s">
        <v>131</v>
      </c>
      <c r="D22" s="55" t="s">
        <v>106</v>
      </c>
      <c r="E22" s="55"/>
      <c r="F22" s="55"/>
      <c r="G22" s="55"/>
      <c r="H22" s="55"/>
      <c r="I22" s="55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 t="s">
        <v>132</v>
      </c>
      <c r="D23" s="55" t="s">
        <v>107</v>
      </c>
      <c r="E23" s="55"/>
      <c r="F23" s="55"/>
      <c r="G23" s="55"/>
      <c r="H23" s="55"/>
      <c r="I23" s="55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</row>
    <row r="24" spans="2:17" x14ac:dyDescent="0.35">
      <c r="B24" s="16">
        <f t="shared" si="1"/>
        <v>16</v>
      </c>
      <c r="C24" s="3" t="s">
        <v>133</v>
      </c>
      <c r="D24" s="55" t="s">
        <v>108</v>
      </c>
      <c r="E24" s="55"/>
      <c r="F24" s="55"/>
      <c r="G24" s="55"/>
      <c r="H24" s="55"/>
      <c r="I24" s="55"/>
      <c r="J24" s="17">
        <v>90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12.857142857142858</v>
      </c>
    </row>
    <row r="25" spans="2:17" x14ac:dyDescent="0.35">
      <c r="B25" s="16">
        <f t="shared" si="1"/>
        <v>17</v>
      </c>
      <c r="C25" s="3" t="s">
        <v>134</v>
      </c>
      <c r="D25" s="55" t="s">
        <v>109</v>
      </c>
      <c r="E25" s="55"/>
      <c r="F25" s="55"/>
      <c r="G25" s="55"/>
      <c r="H25" s="55"/>
      <c r="I25" s="55"/>
      <c r="J25" s="17">
        <v>80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11.428571428571429</v>
      </c>
    </row>
    <row r="26" spans="2:17" x14ac:dyDescent="0.35">
      <c r="B26" s="16">
        <f t="shared" si="1"/>
        <v>18</v>
      </c>
      <c r="C26" s="3" t="s">
        <v>135</v>
      </c>
      <c r="D26" s="55" t="s">
        <v>110</v>
      </c>
      <c r="E26" s="55"/>
      <c r="F26" s="55"/>
      <c r="G26" s="55"/>
      <c r="H26" s="55"/>
      <c r="I26" s="55"/>
      <c r="J26" s="17">
        <v>80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11.428571428571429</v>
      </c>
    </row>
    <row r="27" spans="2:17" x14ac:dyDescent="0.35">
      <c r="B27" s="16">
        <f t="shared" si="1"/>
        <v>19</v>
      </c>
      <c r="C27" s="3" t="s">
        <v>136</v>
      </c>
      <c r="D27" s="55" t="s">
        <v>111</v>
      </c>
      <c r="E27" s="55"/>
      <c r="F27" s="55"/>
      <c r="G27" s="55"/>
      <c r="H27" s="55"/>
      <c r="I27" s="55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35">
      <c r="B28" s="16">
        <f t="shared" si="1"/>
        <v>20</v>
      </c>
      <c r="C28" s="3" t="s">
        <v>137</v>
      </c>
      <c r="D28" s="55" t="s">
        <v>112</v>
      </c>
      <c r="E28" s="55"/>
      <c r="F28" s="55"/>
      <c r="G28" s="55"/>
      <c r="H28" s="55"/>
      <c r="I28" s="55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35">
      <c r="B29" s="16">
        <f t="shared" si="1"/>
        <v>21</v>
      </c>
      <c r="C29" s="3" t="s">
        <v>138</v>
      </c>
      <c r="D29" s="55" t="s">
        <v>113</v>
      </c>
      <c r="E29" s="55"/>
      <c r="F29" s="55"/>
      <c r="G29" s="55"/>
      <c r="H29" s="55"/>
      <c r="I29" s="55"/>
      <c r="J29" s="17">
        <v>80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11.428571428571429</v>
      </c>
    </row>
    <row r="30" spans="2:17" x14ac:dyDescent="0.35">
      <c r="B30" s="16">
        <f t="shared" si="1"/>
        <v>22</v>
      </c>
      <c r="C30" s="3" t="s">
        <v>139</v>
      </c>
      <c r="D30" s="55" t="s">
        <v>114</v>
      </c>
      <c r="E30" s="55"/>
      <c r="F30" s="55"/>
      <c r="G30" s="55"/>
      <c r="H30" s="55"/>
      <c r="I30" s="55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</row>
    <row r="31" spans="2:17" x14ac:dyDescent="0.35">
      <c r="B31" s="16">
        <f t="shared" si="1"/>
        <v>23</v>
      </c>
      <c r="C31" s="37" t="s">
        <v>140</v>
      </c>
      <c r="D31" s="55" t="s">
        <v>115</v>
      </c>
      <c r="E31" s="55"/>
      <c r="F31" s="55"/>
      <c r="G31" s="55"/>
      <c r="H31" s="55"/>
      <c r="I31" s="55"/>
      <c r="J31" s="17">
        <v>90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12.857142857142858</v>
      </c>
    </row>
    <row r="32" spans="2:17" x14ac:dyDescent="0.35">
      <c r="B32" s="16">
        <f t="shared" si="1"/>
        <v>24</v>
      </c>
      <c r="C32" s="37" t="s">
        <v>141</v>
      </c>
      <c r="D32" s="60" t="s">
        <v>117</v>
      </c>
      <c r="E32" s="60"/>
      <c r="F32" s="60"/>
      <c r="G32" s="60"/>
      <c r="H32" s="60"/>
      <c r="I32" s="60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</row>
    <row r="33" spans="2:17" x14ac:dyDescent="0.35">
      <c r="B33" s="16">
        <f t="shared" si="1"/>
        <v>25</v>
      </c>
      <c r="C33" s="37" t="s">
        <v>142</v>
      </c>
      <c r="D33" s="55" t="s">
        <v>116</v>
      </c>
      <c r="E33" s="55"/>
      <c r="F33" s="55"/>
      <c r="G33" s="55"/>
      <c r="H33" s="55"/>
      <c r="I33" s="55"/>
      <c r="J33" s="17">
        <v>80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11.428571428571429</v>
      </c>
    </row>
    <row r="34" spans="2:17" x14ac:dyDescent="0.35">
      <c r="B34" s="16">
        <f t="shared" si="1"/>
        <v>26</v>
      </c>
      <c r="C34" s="37" t="s">
        <v>143</v>
      </c>
      <c r="D34" s="55" t="s">
        <v>118</v>
      </c>
      <c r="E34" s="55"/>
      <c r="F34" s="55"/>
      <c r="G34" s="55"/>
      <c r="H34" s="55"/>
      <c r="I34" s="55"/>
      <c r="J34" s="17">
        <v>80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17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24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topLeftCell="A7" zoomScaleNormal="118" zoomScaleSheetLayoutView="100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25" x14ac:dyDescent="0.35">
      <c r="C4" t="s">
        <v>0</v>
      </c>
      <c r="D4" s="43" t="s">
        <v>25</v>
      </c>
      <c r="E4" s="43"/>
      <c r="F4" s="43"/>
      <c r="G4" s="43"/>
      <c r="I4" t="s">
        <v>1</v>
      </c>
      <c r="J4" s="47" t="s">
        <v>165</v>
      </c>
      <c r="K4" s="47"/>
      <c r="M4" t="s">
        <v>2</v>
      </c>
      <c r="N4" s="48" t="s">
        <v>85</v>
      </c>
      <c r="O4" s="48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36</v>
      </c>
      <c r="D9" s="55" t="s">
        <v>144</v>
      </c>
      <c r="E9" s="55"/>
      <c r="F9" s="55"/>
      <c r="G9" s="55"/>
      <c r="H9" s="55"/>
      <c r="I9" s="55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36"/>
      <c r="V9" s="36"/>
      <c r="W9" s="36"/>
      <c r="X9" s="36"/>
      <c r="Y9" s="36"/>
    </row>
    <row r="10" spans="2:25" x14ac:dyDescent="0.35">
      <c r="B10" s="16">
        <f>B9+1</f>
        <v>2</v>
      </c>
      <c r="C10" s="16" t="s">
        <v>38</v>
      </c>
      <c r="D10" s="55" t="s">
        <v>145</v>
      </c>
      <c r="E10" s="55"/>
      <c r="F10" s="55"/>
      <c r="G10" s="55"/>
      <c r="H10" s="55"/>
      <c r="I10" s="55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  <c r="U10" s="36"/>
      <c r="V10" s="36"/>
      <c r="W10" s="36"/>
      <c r="X10" s="36"/>
      <c r="Y10" s="36"/>
    </row>
    <row r="11" spans="2:25" x14ac:dyDescent="0.35">
      <c r="B11" s="16">
        <f t="shared" ref="B11:B53" si="1">B10+1</f>
        <v>3</v>
      </c>
      <c r="C11" s="16" t="s">
        <v>40</v>
      </c>
      <c r="D11" s="55" t="s">
        <v>146</v>
      </c>
      <c r="E11" s="55"/>
      <c r="F11" s="55"/>
      <c r="G11" s="55"/>
      <c r="H11" s="55"/>
      <c r="I11" s="55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36"/>
      <c r="V11" s="36"/>
      <c r="W11" s="36"/>
      <c r="X11" s="36"/>
      <c r="Y11" s="36"/>
    </row>
    <row r="12" spans="2:25" x14ac:dyDescent="0.35">
      <c r="B12" s="16">
        <f t="shared" si="1"/>
        <v>4</v>
      </c>
      <c r="C12" s="16" t="s">
        <v>41</v>
      </c>
      <c r="D12" s="55" t="s">
        <v>147</v>
      </c>
      <c r="E12" s="55"/>
      <c r="F12" s="55"/>
      <c r="G12" s="55"/>
      <c r="H12" s="55"/>
      <c r="I12" s="55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  <c r="U12" s="36"/>
      <c r="V12" s="36"/>
      <c r="W12" s="36"/>
      <c r="X12" s="36"/>
      <c r="Y12" s="36"/>
    </row>
    <row r="13" spans="2:25" x14ac:dyDescent="0.35">
      <c r="B13" s="16">
        <f t="shared" si="1"/>
        <v>5</v>
      </c>
      <c r="C13" s="16" t="s">
        <v>43</v>
      </c>
      <c r="D13" s="55" t="s">
        <v>148</v>
      </c>
      <c r="E13" s="55"/>
      <c r="F13" s="55"/>
      <c r="G13" s="55"/>
      <c r="H13" s="55"/>
      <c r="I13" s="55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  <c r="U13" s="36"/>
      <c r="V13" s="36"/>
      <c r="W13" s="36"/>
      <c r="X13" s="36"/>
      <c r="Y13" s="36"/>
    </row>
    <row r="14" spans="2:25" x14ac:dyDescent="0.35">
      <c r="B14" s="16">
        <f t="shared" si="1"/>
        <v>6</v>
      </c>
      <c r="C14" s="16" t="s">
        <v>45</v>
      </c>
      <c r="D14" s="55" t="s">
        <v>149</v>
      </c>
      <c r="E14" s="55"/>
      <c r="F14" s="55"/>
      <c r="G14" s="55"/>
      <c r="H14" s="55"/>
      <c r="I14" s="55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  <c r="U14" s="36"/>
      <c r="V14" s="36"/>
      <c r="W14" s="36"/>
      <c r="X14" s="36"/>
      <c r="Y14" s="36"/>
    </row>
    <row r="15" spans="2:25" x14ac:dyDescent="0.35">
      <c r="B15" s="16">
        <f t="shared" si="1"/>
        <v>7</v>
      </c>
      <c r="C15" s="16" t="s">
        <v>47</v>
      </c>
      <c r="D15" s="55" t="s">
        <v>150</v>
      </c>
      <c r="E15" s="55"/>
      <c r="F15" s="55"/>
      <c r="G15" s="55"/>
      <c r="H15" s="55"/>
      <c r="I15" s="55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U15" s="36"/>
      <c r="V15" s="36"/>
      <c r="W15" s="36"/>
      <c r="X15" s="36"/>
      <c r="Y15" s="36"/>
    </row>
    <row r="16" spans="2:25" x14ac:dyDescent="0.35">
      <c r="B16" s="16">
        <f t="shared" si="1"/>
        <v>8</v>
      </c>
      <c r="C16" s="16" t="s">
        <v>49</v>
      </c>
      <c r="D16" s="55" t="s">
        <v>151</v>
      </c>
      <c r="E16" s="55"/>
      <c r="F16" s="55"/>
      <c r="G16" s="55"/>
      <c r="H16" s="55"/>
      <c r="I16" s="55"/>
      <c r="J16" s="17">
        <v>100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14.285714285714286</v>
      </c>
      <c r="U16" s="36"/>
      <c r="V16" s="36"/>
      <c r="W16" s="36"/>
      <c r="X16" s="36"/>
      <c r="Y16" s="36"/>
    </row>
    <row r="17" spans="2:25" x14ac:dyDescent="0.35">
      <c r="B17" s="16">
        <f t="shared" si="1"/>
        <v>9</v>
      </c>
      <c r="C17" s="16" t="s">
        <v>51</v>
      </c>
      <c r="D17" s="55" t="s">
        <v>152</v>
      </c>
      <c r="E17" s="55"/>
      <c r="F17" s="55"/>
      <c r="G17" s="55"/>
      <c r="H17" s="55"/>
      <c r="I17" s="55"/>
      <c r="J17" s="17">
        <v>100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14.285714285714286</v>
      </c>
      <c r="U17" s="36"/>
      <c r="V17" s="36"/>
      <c r="W17" s="36"/>
      <c r="X17" s="36"/>
      <c r="Y17" s="36"/>
    </row>
    <row r="18" spans="2:25" x14ac:dyDescent="0.35">
      <c r="B18" s="16">
        <f t="shared" si="1"/>
        <v>10</v>
      </c>
      <c r="C18" s="16" t="s">
        <v>52</v>
      </c>
      <c r="D18" s="55" t="s">
        <v>153</v>
      </c>
      <c r="E18" s="55"/>
      <c r="F18" s="55"/>
      <c r="G18" s="55"/>
      <c r="H18" s="55"/>
      <c r="I18" s="55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36"/>
      <c r="V18" s="36"/>
      <c r="W18" s="36"/>
      <c r="X18" s="36"/>
      <c r="Y18" s="36"/>
    </row>
    <row r="19" spans="2:25" x14ac:dyDescent="0.35">
      <c r="B19" s="16">
        <f t="shared" si="1"/>
        <v>11</v>
      </c>
      <c r="C19" s="16" t="s">
        <v>54</v>
      </c>
      <c r="D19" s="55" t="s">
        <v>154</v>
      </c>
      <c r="E19" s="55"/>
      <c r="F19" s="55"/>
      <c r="G19" s="55"/>
      <c r="H19" s="55"/>
      <c r="I19" s="55"/>
      <c r="J19" s="17">
        <v>70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10</v>
      </c>
      <c r="U19" s="36"/>
      <c r="V19" s="36"/>
      <c r="W19" s="36"/>
      <c r="X19" s="36"/>
      <c r="Y19" s="36"/>
    </row>
    <row r="20" spans="2:25" x14ac:dyDescent="0.35">
      <c r="B20" s="16">
        <f t="shared" si="1"/>
        <v>12</v>
      </c>
      <c r="C20" s="16" t="s">
        <v>56</v>
      </c>
      <c r="D20" s="55" t="s">
        <v>155</v>
      </c>
      <c r="E20" s="55"/>
      <c r="F20" s="55"/>
      <c r="G20" s="55"/>
      <c r="H20" s="55"/>
      <c r="I20" s="55"/>
      <c r="J20" s="17">
        <v>70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10</v>
      </c>
      <c r="U20" s="36"/>
      <c r="V20" s="36"/>
      <c r="W20" s="36"/>
      <c r="X20" s="36"/>
      <c r="Y20" s="36"/>
    </row>
    <row r="21" spans="2:25" x14ac:dyDescent="0.35">
      <c r="B21" s="16">
        <f t="shared" si="1"/>
        <v>13</v>
      </c>
      <c r="C21" s="16" t="s">
        <v>57</v>
      </c>
      <c r="D21" s="55" t="s">
        <v>156</v>
      </c>
      <c r="E21" s="55"/>
      <c r="F21" s="55"/>
      <c r="G21" s="55"/>
      <c r="H21" s="55"/>
      <c r="I21" s="55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36"/>
      <c r="V21" s="36"/>
      <c r="W21" s="36"/>
      <c r="X21" s="36"/>
      <c r="Y21" s="36"/>
    </row>
    <row r="22" spans="2:25" x14ac:dyDescent="0.35">
      <c r="B22" s="16">
        <f t="shared" si="1"/>
        <v>14</v>
      </c>
      <c r="C22" s="16" t="s">
        <v>58</v>
      </c>
      <c r="D22" s="55" t="s">
        <v>157</v>
      </c>
      <c r="E22" s="55"/>
      <c r="F22" s="55"/>
      <c r="G22" s="55"/>
      <c r="H22" s="55"/>
      <c r="I22" s="55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6"/>
      <c r="V22" s="36"/>
      <c r="W22" s="36"/>
      <c r="X22" s="36"/>
      <c r="Y22" s="36"/>
    </row>
    <row r="23" spans="2:25" x14ac:dyDescent="0.35">
      <c r="B23" s="16">
        <f t="shared" si="1"/>
        <v>15</v>
      </c>
      <c r="C23" s="16" t="s">
        <v>59</v>
      </c>
      <c r="D23" s="55" t="s">
        <v>158</v>
      </c>
      <c r="E23" s="55"/>
      <c r="F23" s="55"/>
      <c r="G23" s="55"/>
      <c r="H23" s="55"/>
      <c r="I23" s="55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  <c r="U23" s="36"/>
      <c r="V23" s="36"/>
      <c r="W23" s="36"/>
      <c r="X23" s="36"/>
      <c r="Y23" s="36"/>
    </row>
    <row r="24" spans="2:25" x14ac:dyDescent="0.35">
      <c r="B24" s="16">
        <f t="shared" si="1"/>
        <v>16</v>
      </c>
      <c r="C24" s="16" t="s">
        <v>61</v>
      </c>
      <c r="D24" s="55" t="s">
        <v>159</v>
      </c>
      <c r="E24" s="55"/>
      <c r="F24" s="55"/>
      <c r="G24" s="55"/>
      <c r="H24" s="55"/>
      <c r="I24" s="55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  <c r="U24" s="36"/>
      <c r="V24" s="36"/>
      <c r="W24" s="36"/>
      <c r="X24" s="36"/>
      <c r="Y24" s="36"/>
    </row>
    <row r="25" spans="2:25" x14ac:dyDescent="0.35">
      <c r="B25" s="16">
        <f t="shared" si="1"/>
        <v>17</v>
      </c>
      <c r="C25" s="16" t="s">
        <v>63</v>
      </c>
      <c r="D25" s="55" t="s">
        <v>160</v>
      </c>
      <c r="E25" s="55"/>
      <c r="F25" s="55"/>
      <c r="G25" s="55"/>
      <c r="H25" s="55"/>
      <c r="I25" s="55"/>
      <c r="J25" s="17">
        <v>90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12.857142857142858</v>
      </c>
      <c r="U25" s="36"/>
      <c r="V25" s="36"/>
      <c r="W25" s="36"/>
      <c r="X25" s="36"/>
      <c r="Y25" s="36"/>
    </row>
    <row r="26" spans="2:25" x14ac:dyDescent="0.35">
      <c r="B26" s="16">
        <f t="shared" si="1"/>
        <v>18</v>
      </c>
      <c r="C26" s="16" t="s">
        <v>65</v>
      </c>
      <c r="D26" s="55" t="s">
        <v>161</v>
      </c>
      <c r="E26" s="55"/>
      <c r="F26" s="55"/>
      <c r="G26" s="55"/>
      <c r="H26" s="55"/>
      <c r="I26" s="55"/>
      <c r="J26" s="17">
        <v>100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14.285714285714286</v>
      </c>
      <c r="U26" s="36"/>
      <c r="V26" s="36"/>
      <c r="W26" s="36"/>
      <c r="X26" s="36"/>
      <c r="Y26" s="36"/>
    </row>
    <row r="27" spans="2:25" x14ac:dyDescent="0.35">
      <c r="B27" s="16">
        <f t="shared" si="1"/>
        <v>19</v>
      </c>
      <c r="C27" s="16" t="s">
        <v>66</v>
      </c>
      <c r="D27" s="55" t="s">
        <v>162</v>
      </c>
      <c r="E27" s="55"/>
      <c r="F27" s="55"/>
      <c r="G27" s="55"/>
      <c r="H27" s="55"/>
      <c r="I27" s="55"/>
      <c r="J27" s="17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14.285714285714286</v>
      </c>
      <c r="U27" s="36"/>
      <c r="V27" s="36"/>
      <c r="W27" s="36"/>
      <c r="X27" s="36"/>
      <c r="Y27" s="36"/>
    </row>
    <row r="28" spans="2:25" x14ac:dyDescent="0.35">
      <c r="B28" s="16">
        <f t="shared" si="1"/>
        <v>20</v>
      </c>
      <c r="C28" s="16" t="s">
        <v>69</v>
      </c>
      <c r="D28" s="55" t="s">
        <v>163</v>
      </c>
      <c r="E28" s="55"/>
      <c r="F28" s="55"/>
      <c r="G28" s="55"/>
      <c r="H28" s="55"/>
      <c r="I28" s="55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36"/>
      <c r="V28" s="36"/>
      <c r="W28" s="36"/>
      <c r="X28" s="36"/>
      <c r="Y28" s="36"/>
    </row>
    <row r="29" spans="2:25" x14ac:dyDescent="0.35">
      <c r="B29" s="16">
        <f t="shared" si="1"/>
        <v>21</v>
      </c>
      <c r="C29" s="16" t="s">
        <v>68</v>
      </c>
      <c r="D29" s="55" t="s">
        <v>164</v>
      </c>
      <c r="E29" s="55"/>
      <c r="F29" s="55"/>
      <c r="G29" s="55"/>
      <c r="H29" s="55"/>
      <c r="I29" s="55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6"/>
      <c r="V29" s="36"/>
      <c r="W29" s="36"/>
      <c r="X29" s="36"/>
      <c r="Y29" s="36"/>
    </row>
    <row r="30" spans="2:25" x14ac:dyDescent="0.35">
      <c r="B30" s="16">
        <f t="shared" si="1"/>
        <v>22</v>
      </c>
      <c r="C30" s="16"/>
      <c r="D30" s="55"/>
      <c r="E30" s="55"/>
      <c r="F30" s="55"/>
      <c r="G30" s="55"/>
      <c r="H30" s="55"/>
      <c r="I30" s="55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  <c r="U30" s="36"/>
      <c r="V30" s="36"/>
      <c r="W30" s="36"/>
      <c r="X30" s="36"/>
      <c r="Y30" s="36"/>
    </row>
    <row r="31" spans="2:25" x14ac:dyDescent="0.35">
      <c r="B31" s="16">
        <f t="shared" si="1"/>
        <v>23</v>
      </c>
      <c r="C31" s="16"/>
      <c r="D31" s="55"/>
      <c r="E31" s="55"/>
      <c r="F31" s="55"/>
      <c r="G31" s="55"/>
      <c r="H31" s="55"/>
      <c r="I31" s="55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  <c r="U31" s="36"/>
      <c r="V31" s="36"/>
      <c r="W31" s="36"/>
      <c r="X31" s="36"/>
      <c r="Y31" s="36"/>
    </row>
    <row r="32" spans="2:25" x14ac:dyDescent="0.35">
      <c r="B32" s="16">
        <f t="shared" si="1"/>
        <v>24</v>
      </c>
      <c r="C32" s="16"/>
      <c r="D32" s="55"/>
      <c r="E32" s="55"/>
      <c r="F32" s="55"/>
      <c r="G32" s="55"/>
      <c r="H32" s="55"/>
      <c r="I32" s="55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  <c r="U32" s="36"/>
      <c r="V32" s="36"/>
      <c r="W32" s="36"/>
      <c r="X32" s="36"/>
      <c r="Y32" s="36"/>
    </row>
    <row r="33" spans="2:25" x14ac:dyDescent="0.35">
      <c r="B33" s="16">
        <f t="shared" si="1"/>
        <v>25</v>
      </c>
      <c r="C33" s="16"/>
      <c r="D33" s="60"/>
      <c r="E33" s="60"/>
      <c r="F33" s="60"/>
      <c r="G33" s="60"/>
      <c r="H33" s="60"/>
      <c r="I33" s="60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  <c r="U33" s="36"/>
      <c r="V33" s="36"/>
      <c r="W33" s="36"/>
      <c r="X33" s="36"/>
      <c r="Y33" s="36"/>
    </row>
    <row r="34" spans="2:25" x14ac:dyDescent="0.35">
      <c r="B34" s="16">
        <f t="shared" si="1"/>
        <v>26</v>
      </c>
      <c r="C34" s="16"/>
      <c r="D34" s="55"/>
      <c r="E34" s="55"/>
      <c r="F34" s="55"/>
      <c r="G34" s="55"/>
      <c r="H34" s="55"/>
      <c r="I34" s="55"/>
      <c r="J34" s="17">
        <v>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25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18</v>
      </c>
      <c r="K54" s="21">
        <f t="shared" ref="K54:P54" si="3">COUNTIF(K9:K53,"&gt;=70")</f>
        <v>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2" zoomScale="118" zoomScaleNormal="118" workbookViewId="0">
      <selection activeCell="J31" sqref="J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18" x14ac:dyDescent="0.35">
      <c r="C4" t="s">
        <v>0</v>
      </c>
      <c r="D4" s="43" t="s">
        <v>29</v>
      </c>
      <c r="E4" s="43"/>
      <c r="F4" s="43"/>
      <c r="G4" s="43"/>
      <c r="I4" t="s">
        <v>1</v>
      </c>
      <c r="J4" s="47" t="s">
        <v>165</v>
      </c>
      <c r="K4" s="47"/>
      <c r="M4" t="s">
        <v>2</v>
      </c>
      <c r="N4" s="48" t="s">
        <v>85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172</v>
      </c>
      <c r="D9" s="55" t="s">
        <v>144</v>
      </c>
      <c r="E9" s="55"/>
      <c r="F9" s="55"/>
      <c r="G9" s="55"/>
      <c r="H9" s="55"/>
      <c r="I9" s="55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2" t="s">
        <v>173</v>
      </c>
      <c r="D10" s="55" t="s">
        <v>145</v>
      </c>
      <c r="E10" s="55"/>
      <c r="F10" s="55"/>
      <c r="G10" s="55"/>
      <c r="H10" s="55"/>
      <c r="I10" s="55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2" t="s">
        <v>175</v>
      </c>
      <c r="D11" s="55" t="s">
        <v>146</v>
      </c>
      <c r="E11" s="55"/>
      <c r="F11" s="55"/>
      <c r="G11" s="55"/>
      <c r="H11" s="55"/>
      <c r="I11" s="55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2" t="s">
        <v>176</v>
      </c>
      <c r="D12" s="55" t="s">
        <v>147</v>
      </c>
      <c r="E12" s="55"/>
      <c r="F12" s="55"/>
      <c r="G12" s="55"/>
      <c r="H12" s="55"/>
      <c r="I12" s="55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</row>
    <row r="13" spans="2:18" x14ac:dyDescent="0.35">
      <c r="B13" s="16">
        <f t="shared" si="1"/>
        <v>5</v>
      </c>
      <c r="C13" s="32" t="s">
        <v>177</v>
      </c>
      <c r="D13" s="55" t="s">
        <v>148</v>
      </c>
      <c r="E13" s="55"/>
      <c r="F13" s="55"/>
      <c r="G13" s="55"/>
      <c r="H13" s="55"/>
      <c r="I13" s="55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</row>
    <row r="14" spans="2:18" x14ac:dyDescent="0.35">
      <c r="B14" s="16">
        <f t="shared" si="1"/>
        <v>6</v>
      </c>
      <c r="C14" s="32" t="s">
        <v>178</v>
      </c>
      <c r="D14" s="55" t="s">
        <v>149</v>
      </c>
      <c r="E14" s="55"/>
      <c r="F14" s="55"/>
      <c r="G14" s="55"/>
      <c r="H14" s="55"/>
      <c r="I14" s="55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35">
      <c r="B15" s="16">
        <f t="shared" si="1"/>
        <v>7</v>
      </c>
      <c r="C15" s="32" t="s">
        <v>179</v>
      </c>
      <c r="D15" s="55" t="s">
        <v>150</v>
      </c>
      <c r="E15" s="55"/>
      <c r="F15" s="55"/>
      <c r="G15" s="55"/>
      <c r="H15" s="55"/>
      <c r="I15" s="55"/>
      <c r="J15" s="17">
        <v>90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12.857142857142858</v>
      </c>
    </row>
    <row r="16" spans="2:18" x14ac:dyDescent="0.35">
      <c r="B16" s="16">
        <f t="shared" si="1"/>
        <v>8</v>
      </c>
      <c r="C16" s="32" t="s">
        <v>180</v>
      </c>
      <c r="D16" s="55" t="s">
        <v>166</v>
      </c>
      <c r="E16" s="55"/>
      <c r="F16" s="55"/>
      <c r="G16" s="55"/>
      <c r="H16" s="55"/>
      <c r="I16" s="55"/>
      <c r="J16" s="17">
        <v>80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11.428571428571429</v>
      </c>
    </row>
    <row r="17" spans="2:17" x14ac:dyDescent="0.35">
      <c r="B17" s="16">
        <f t="shared" si="1"/>
        <v>9</v>
      </c>
      <c r="C17" s="32" t="s">
        <v>89</v>
      </c>
      <c r="D17" s="55" t="s">
        <v>81</v>
      </c>
      <c r="E17" s="55"/>
      <c r="F17" s="55"/>
      <c r="G17" s="55"/>
      <c r="H17" s="55"/>
      <c r="I17" s="55"/>
      <c r="J17" s="17">
        <v>70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10</v>
      </c>
    </row>
    <row r="18" spans="2:17" x14ac:dyDescent="0.35">
      <c r="B18" s="16">
        <f t="shared" si="1"/>
        <v>10</v>
      </c>
      <c r="C18" s="32" t="s">
        <v>181</v>
      </c>
      <c r="D18" s="55" t="s">
        <v>167</v>
      </c>
      <c r="E18" s="55"/>
      <c r="F18" s="55"/>
      <c r="G18" s="55"/>
      <c r="H18" s="55"/>
      <c r="I18" s="55"/>
      <c r="J18" s="17">
        <v>100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14.285714285714286</v>
      </c>
    </row>
    <row r="19" spans="2:17" x14ac:dyDescent="0.35">
      <c r="B19" s="16">
        <f t="shared" si="1"/>
        <v>11</v>
      </c>
      <c r="C19" s="32" t="s">
        <v>182</v>
      </c>
      <c r="D19" s="55" t="s">
        <v>168</v>
      </c>
      <c r="E19" s="55"/>
      <c r="F19" s="55"/>
      <c r="G19" s="55"/>
      <c r="H19" s="55"/>
      <c r="I19" s="55"/>
      <c r="J19" s="17">
        <v>80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11.428571428571429</v>
      </c>
    </row>
    <row r="20" spans="2:17" ht="14.5" customHeight="1" x14ac:dyDescent="0.35">
      <c r="B20" s="16">
        <f t="shared" si="1"/>
        <v>12</v>
      </c>
      <c r="C20" s="32" t="s">
        <v>183</v>
      </c>
      <c r="D20" s="61" t="s">
        <v>153</v>
      </c>
      <c r="E20" s="61"/>
      <c r="F20" s="61"/>
      <c r="G20" s="61"/>
      <c r="H20" s="61"/>
      <c r="I20" s="61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</row>
    <row r="21" spans="2:17" x14ac:dyDescent="0.35">
      <c r="B21" s="16">
        <f t="shared" si="1"/>
        <v>13</v>
      </c>
      <c r="C21" s="16" t="s">
        <v>184</v>
      </c>
      <c r="D21" s="55" t="s">
        <v>154</v>
      </c>
      <c r="E21" s="55"/>
      <c r="F21" s="55"/>
      <c r="G21" s="55"/>
      <c r="H21" s="55"/>
      <c r="I21" s="55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</row>
    <row r="22" spans="2:17" x14ac:dyDescent="0.35">
      <c r="B22" s="16">
        <f t="shared" si="1"/>
        <v>14</v>
      </c>
      <c r="C22" s="16" t="s">
        <v>185</v>
      </c>
      <c r="D22" s="55" t="s">
        <v>155</v>
      </c>
      <c r="E22" s="55"/>
      <c r="F22" s="55"/>
      <c r="G22" s="55"/>
      <c r="H22" s="55"/>
      <c r="I22" s="55"/>
      <c r="J22" s="17">
        <v>70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10</v>
      </c>
    </row>
    <row r="23" spans="2:17" x14ac:dyDescent="0.35">
      <c r="B23" s="16">
        <f t="shared" si="1"/>
        <v>15</v>
      </c>
      <c r="C23" s="16" t="s">
        <v>174</v>
      </c>
      <c r="D23" s="55" t="s">
        <v>156</v>
      </c>
      <c r="E23" s="55"/>
      <c r="F23" s="55"/>
      <c r="G23" s="55"/>
      <c r="H23" s="55"/>
      <c r="I23" s="55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</row>
    <row r="24" spans="2:17" x14ac:dyDescent="0.35">
      <c r="B24" s="16">
        <f t="shared" si="1"/>
        <v>16</v>
      </c>
      <c r="C24" s="16" t="s">
        <v>186</v>
      </c>
      <c r="D24" s="55" t="s">
        <v>157</v>
      </c>
      <c r="E24" s="55"/>
      <c r="F24" s="55"/>
      <c r="G24" s="55"/>
      <c r="H24" s="55"/>
      <c r="I24" s="55"/>
      <c r="J24" s="17">
        <v>80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11.428571428571429</v>
      </c>
    </row>
    <row r="25" spans="2:17" x14ac:dyDescent="0.35">
      <c r="B25" s="16">
        <f t="shared" si="1"/>
        <v>17</v>
      </c>
      <c r="C25" s="16" t="s">
        <v>187</v>
      </c>
      <c r="D25" s="55" t="s">
        <v>169</v>
      </c>
      <c r="E25" s="55"/>
      <c r="F25" s="55"/>
      <c r="G25" s="55"/>
      <c r="H25" s="55"/>
      <c r="I25" s="55"/>
      <c r="J25" s="17">
        <v>90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12.857142857142858</v>
      </c>
    </row>
    <row r="26" spans="2:17" x14ac:dyDescent="0.35">
      <c r="B26" s="16">
        <f t="shared" si="1"/>
        <v>18</v>
      </c>
      <c r="C26" s="16" t="s">
        <v>188</v>
      </c>
      <c r="D26" s="55" t="s">
        <v>170</v>
      </c>
      <c r="E26" s="55"/>
      <c r="F26" s="55"/>
      <c r="G26" s="55"/>
      <c r="H26" s="55"/>
      <c r="I26" s="55"/>
      <c r="J26" s="17">
        <v>80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11.428571428571429</v>
      </c>
    </row>
    <row r="27" spans="2:17" x14ac:dyDescent="0.35">
      <c r="B27" s="16">
        <f t="shared" si="1"/>
        <v>19</v>
      </c>
      <c r="C27" s="16" t="s">
        <v>189</v>
      </c>
      <c r="D27" s="55" t="s">
        <v>160</v>
      </c>
      <c r="E27" s="55"/>
      <c r="F27" s="55"/>
      <c r="G27" s="55"/>
      <c r="H27" s="55"/>
      <c r="I27" s="55"/>
      <c r="J27" s="17">
        <v>80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11.428571428571429</v>
      </c>
    </row>
    <row r="28" spans="2:17" x14ac:dyDescent="0.35">
      <c r="B28" s="16">
        <f t="shared" si="1"/>
        <v>20</v>
      </c>
      <c r="C28" s="16" t="s">
        <v>190</v>
      </c>
      <c r="D28" s="55" t="s">
        <v>171</v>
      </c>
      <c r="E28" s="55"/>
      <c r="F28" s="55"/>
      <c r="G28" s="55"/>
      <c r="H28" s="55"/>
      <c r="I28" s="55"/>
      <c r="J28" s="17">
        <v>100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14.285714285714286</v>
      </c>
    </row>
    <row r="29" spans="2:17" x14ac:dyDescent="0.35">
      <c r="B29" s="16">
        <f t="shared" si="1"/>
        <v>21</v>
      </c>
      <c r="C29" s="16" t="s">
        <v>191</v>
      </c>
      <c r="D29" s="55" t="s">
        <v>162</v>
      </c>
      <c r="E29" s="55"/>
      <c r="F29" s="55"/>
      <c r="G29" s="55"/>
      <c r="H29" s="55"/>
      <c r="I29" s="55"/>
      <c r="J29" s="17">
        <v>100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14.285714285714286</v>
      </c>
    </row>
    <row r="30" spans="2:17" x14ac:dyDescent="0.35">
      <c r="B30" s="16">
        <f t="shared" si="1"/>
        <v>22</v>
      </c>
      <c r="C30" s="16" t="s">
        <v>28</v>
      </c>
      <c r="D30" s="55" t="s">
        <v>163</v>
      </c>
      <c r="E30" s="55"/>
      <c r="F30" s="55"/>
      <c r="G30" s="55"/>
      <c r="H30" s="55"/>
      <c r="I30" s="55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</row>
    <row r="31" spans="2:17" x14ac:dyDescent="0.35">
      <c r="B31" s="16">
        <f t="shared" si="1"/>
        <v>23</v>
      </c>
      <c r="C31" s="16"/>
      <c r="D31" s="55"/>
      <c r="E31" s="55"/>
      <c r="F31" s="55"/>
      <c r="G31" s="55"/>
      <c r="H31" s="55"/>
      <c r="I31" s="55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55"/>
      <c r="E32" s="55"/>
      <c r="F32" s="55"/>
      <c r="G32" s="55"/>
      <c r="H32" s="55"/>
      <c r="I32" s="55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1"/>
      <c r="E33" s="51"/>
      <c r="F33" s="51"/>
      <c r="G33" s="51"/>
      <c r="H33" s="51"/>
      <c r="I33" s="51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1"/>
      <c r="E34" s="51"/>
      <c r="F34" s="51"/>
      <c r="G34" s="51"/>
      <c r="H34" s="51"/>
      <c r="I34" s="51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22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topLeftCell="A9" workbookViewId="0">
      <selection activeCell="J31" sqref="J31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2:17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4"/>
    </row>
    <row r="4" spans="2:17" x14ac:dyDescent="0.35">
      <c r="C4" t="s">
        <v>0</v>
      </c>
      <c r="D4" s="43" t="s">
        <v>192</v>
      </c>
      <c r="E4" s="43"/>
      <c r="F4" s="43"/>
      <c r="G4" s="43"/>
      <c r="I4" t="s">
        <v>1</v>
      </c>
      <c r="J4" s="47" t="s">
        <v>193</v>
      </c>
      <c r="K4" s="47"/>
      <c r="M4" t="s">
        <v>2</v>
      </c>
      <c r="N4" s="48" t="s">
        <v>85</v>
      </c>
      <c r="O4" s="48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8" spans="2:17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36</v>
      </c>
      <c r="D9" s="55" t="s">
        <v>37</v>
      </c>
      <c r="E9" s="55"/>
      <c r="F9" s="55"/>
      <c r="G9" s="55"/>
      <c r="H9" s="55"/>
      <c r="I9" s="55"/>
      <c r="J9" s="33">
        <v>80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11.428571428571429</v>
      </c>
    </row>
    <row r="10" spans="2:17" x14ac:dyDescent="0.35">
      <c r="B10" s="32">
        <f>B9+1</f>
        <v>2</v>
      </c>
      <c r="C10" s="3" t="s">
        <v>38</v>
      </c>
      <c r="D10" s="55" t="s">
        <v>39</v>
      </c>
      <c r="E10" s="55"/>
      <c r="F10" s="55"/>
      <c r="G10" s="55"/>
      <c r="H10" s="55"/>
      <c r="I10" s="55"/>
      <c r="J10" s="33">
        <v>80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11.428571428571429</v>
      </c>
    </row>
    <row r="11" spans="2:17" x14ac:dyDescent="0.35">
      <c r="B11" s="32">
        <f t="shared" ref="B11:B53" si="1">B10+1</f>
        <v>3</v>
      </c>
      <c r="C11" s="3" t="s">
        <v>41</v>
      </c>
      <c r="D11" s="55" t="s">
        <v>42</v>
      </c>
      <c r="E11" s="55"/>
      <c r="F11" s="55"/>
      <c r="G11" s="55"/>
      <c r="H11" s="55"/>
      <c r="I11" s="55"/>
      <c r="J11" s="33">
        <v>90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12.857142857142858</v>
      </c>
    </row>
    <row r="12" spans="2:17" x14ac:dyDescent="0.35">
      <c r="B12" s="32">
        <f t="shared" si="1"/>
        <v>4</v>
      </c>
      <c r="C12" s="3" t="s">
        <v>45</v>
      </c>
      <c r="D12" s="55" t="s">
        <v>46</v>
      </c>
      <c r="E12" s="55"/>
      <c r="F12" s="55"/>
      <c r="G12" s="55"/>
      <c r="H12" s="55"/>
      <c r="I12" s="55"/>
      <c r="J12" s="33">
        <v>80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11.428571428571429</v>
      </c>
    </row>
    <row r="13" spans="2:17" x14ac:dyDescent="0.35">
      <c r="B13" s="32">
        <f t="shared" si="1"/>
        <v>5</v>
      </c>
      <c r="C13" s="3" t="s">
        <v>47</v>
      </c>
      <c r="D13" s="55" t="s">
        <v>48</v>
      </c>
      <c r="E13" s="55"/>
      <c r="F13" s="55"/>
      <c r="G13" s="55"/>
      <c r="H13" s="55"/>
      <c r="I13" s="55"/>
      <c r="J13" s="33">
        <v>80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11.428571428571429</v>
      </c>
    </row>
    <row r="14" spans="2:17" x14ac:dyDescent="0.35">
      <c r="B14" s="32">
        <f t="shared" si="1"/>
        <v>6</v>
      </c>
      <c r="C14" s="3" t="s">
        <v>49</v>
      </c>
      <c r="D14" s="55" t="s">
        <v>50</v>
      </c>
      <c r="E14" s="55"/>
      <c r="F14" s="55"/>
      <c r="G14" s="55"/>
      <c r="H14" s="55"/>
      <c r="I14" s="55"/>
      <c r="J14" s="33">
        <v>80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11.428571428571429</v>
      </c>
    </row>
    <row r="15" spans="2:17" x14ac:dyDescent="0.35">
      <c r="B15" s="32">
        <f t="shared" si="1"/>
        <v>7</v>
      </c>
      <c r="C15" s="3" t="s">
        <v>199</v>
      </c>
      <c r="D15" s="55" t="s">
        <v>194</v>
      </c>
      <c r="E15" s="55"/>
      <c r="F15" s="55"/>
      <c r="G15" s="55"/>
      <c r="H15" s="55"/>
      <c r="I15" s="55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200</v>
      </c>
      <c r="D16" s="55" t="s">
        <v>195</v>
      </c>
      <c r="E16" s="55"/>
      <c r="F16" s="55"/>
      <c r="G16" s="55"/>
      <c r="H16" s="55"/>
      <c r="I16" s="55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52</v>
      </c>
      <c r="D17" s="55" t="s">
        <v>53</v>
      </c>
      <c r="E17" s="55"/>
      <c r="F17" s="55"/>
      <c r="G17" s="55"/>
      <c r="H17" s="55"/>
      <c r="I17" s="55"/>
      <c r="J17" s="33">
        <v>90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12.857142857142858</v>
      </c>
    </row>
    <row r="18" spans="2:17" x14ac:dyDescent="0.35">
      <c r="B18" s="32">
        <f t="shared" si="1"/>
        <v>10</v>
      </c>
      <c r="C18" s="3" t="s">
        <v>54</v>
      </c>
      <c r="D18" s="55" t="s">
        <v>55</v>
      </c>
      <c r="E18" s="55"/>
      <c r="F18" s="55"/>
      <c r="G18" s="55"/>
      <c r="H18" s="55"/>
      <c r="I18" s="55"/>
      <c r="J18" s="33">
        <v>90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12.857142857142858</v>
      </c>
    </row>
    <row r="19" spans="2:17" x14ac:dyDescent="0.35">
      <c r="B19" s="32">
        <f t="shared" si="1"/>
        <v>11</v>
      </c>
      <c r="C19" s="3" t="s">
        <v>59</v>
      </c>
      <c r="D19" s="55" t="s">
        <v>60</v>
      </c>
      <c r="E19" s="55"/>
      <c r="F19" s="55"/>
      <c r="G19" s="55"/>
      <c r="H19" s="55"/>
      <c r="I19" s="55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61</v>
      </c>
      <c r="D20" s="55" t="s">
        <v>62</v>
      </c>
      <c r="E20" s="55"/>
      <c r="F20" s="55"/>
      <c r="G20" s="55"/>
      <c r="H20" s="55"/>
      <c r="I20" s="55"/>
      <c r="J20" s="33">
        <v>90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12.857142857142858</v>
      </c>
    </row>
    <row r="21" spans="2:17" x14ac:dyDescent="0.35">
      <c r="B21" s="32">
        <f t="shared" si="1"/>
        <v>13</v>
      </c>
      <c r="C21" s="3" t="s">
        <v>63</v>
      </c>
      <c r="D21" s="55" t="s">
        <v>64</v>
      </c>
      <c r="E21" s="55"/>
      <c r="F21" s="55"/>
      <c r="G21" s="55"/>
      <c r="H21" s="55"/>
      <c r="I21" s="55"/>
      <c r="J21" s="33">
        <v>100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14.285714285714286</v>
      </c>
    </row>
    <row r="22" spans="2:17" x14ac:dyDescent="0.35">
      <c r="B22" s="32">
        <f t="shared" si="1"/>
        <v>14</v>
      </c>
      <c r="C22" s="3" t="s">
        <v>65</v>
      </c>
      <c r="D22" s="55" t="s">
        <v>196</v>
      </c>
      <c r="E22" s="55"/>
      <c r="F22" s="55"/>
      <c r="G22" s="55"/>
      <c r="H22" s="55"/>
      <c r="I22" s="55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201</v>
      </c>
      <c r="D23" s="55" t="s">
        <v>67</v>
      </c>
      <c r="E23" s="55"/>
      <c r="F23" s="55"/>
      <c r="G23" s="55"/>
      <c r="H23" s="55"/>
      <c r="I23" s="55"/>
      <c r="J23" s="33">
        <v>100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14.285714285714286</v>
      </c>
    </row>
    <row r="24" spans="2:17" x14ac:dyDescent="0.35">
      <c r="B24" s="32">
        <f t="shared" si="1"/>
        <v>16</v>
      </c>
      <c r="C24" s="3" t="s">
        <v>202</v>
      </c>
      <c r="D24" s="55" t="s">
        <v>70</v>
      </c>
      <c r="E24" s="55"/>
      <c r="F24" s="55"/>
      <c r="G24" s="55"/>
      <c r="H24" s="55"/>
      <c r="I24" s="55"/>
      <c r="J24" s="33">
        <v>80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11.428571428571429</v>
      </c>
    </row>
    <row r="25" spans="2:17" x14ac:dyDescent="0.35">
      <c r="B25" s="32">
        <f t="shared" si="1"/>
        <v>17</v>
      </c>
      <c r="C25" s="3" t="s">
        <v>71</v>
      </c>
      <c r="D25" s="55" t="s">
        <v>72</v>
      </c>
      <c r="E25" s="55"/>
      <c r="F25" s="55"/>
      <c r="G25" s="55"/>
      <c r="H25" s="55"/>
      <c r="I25" s="55"/>
      <c r="J25" s="33">
        <v>80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11.428571428571429</v>
      </c>
    </row>
    <row r="26" spans="2:17" x14ac:dyDescent="0.35">
      <c r="B26" s="32">
        <f t="shared" si="1"/>
        <v>18</v>
      </c>
      <c r="C26" s="3" t="s">
        <v>73</v>
      </c>
      <c r="D26" s="55" t="s">
        <v>74</v>
      </c>
      <c r="E26" s="55"/>
      <c r="F26" s="55"/>
      <c r="G26" s="55"/>
      <c r="H26" s="55"/>
      <c r="I26" s="55"/>
      <c r="J26" s="33">
        <v>100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14.285714285714286</v>
      </c>
    </row>
    <row r="27" spans="2:17" x14ac:dyDescent="0.35">
      <c r="B27" s="32">
        <f t="shared" si="1"/>
        <v>19</v>
      </c>
      <c r="C27" s="3" t="s">
        <v>203</v>
      </c>
      <c r="D27" s="55" t="s">
        <v>197</v>
      </c>
      <c r="E27" s="55"/>
      <c r="F27" s="55"/>
      <c r="G27" s="55"/>
      <c r="H27" s="55"/>
      <c r="I27" s="55"/>
      <c r="J27" s="33">
        <v>80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11.428571428571429</v>
      </c>
    </row>
    <row r="28" spans="2:17" x14ac:dyDescent="0.35">
      <c r="B28" s="32">
        <f t="shared" si="1"/>
        <v>20</v>
      </c>
      <c r="C28" s="3" t="s">
        <v>75</v>
      </c>
      <c r="D28" s="55" t="s">
        <v>198</v>
      </c>
      <c r="E28" s="55"/>
      <c r="F28" s="55"/>
      <c r="G28" s="55"/>
      <c r="H28" s="55"/>
      <c r="I28" s="55"/>
      <c r="J28" s="33">
        <v>70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10</v>
      </c>
    </row>
    <row r="29" spans="2:17" x14ac:dyDescent="0.35">
      <c r="B29" s="32">
        <f t="shared" si="1"/>
        <v>21</v>
      </c>
      <c r="C29" s="3" t="s">
        <v>76</v>
      </c>
      <c r="D29" s="55" t="s">
        <v>77</v>
      </c>
      <c r="E29" s="55"/>
      <c r="F29" s="55"/>
      <c r="G29" s="55"/>
      <c r="H29" s="55"/>
      <c r="I29" s="55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78</v>
      </c>
      <c r="D30" s="55" t="s">
        <v>79</v>
      </c>
      <c r="E30" s="55"/>
      <c r="F30" s="55"/>
      <c r="G30" s="55"/>
      <c r="H30" s="55"/>
      <c r="I30" s="55"/>
      <c r="J30" s="33">
        <v>90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12.857142857142858</v>
      </c>
    </row>
    <row r="31" spans="2:17" x14ac:dyDescent="0.35">
      <c r="B31" s="32">
        <f t="shared" si="1"/>
        <v>23</v>
      </c>
      <c r="C31" s="32"/>
      <c r="D31" s="55"/>
      <c r="E31" s="55"/>
      <c r="F31" s="55"/>
      <c r="G31" s="55"/>
      <c r="H31" s="55"/>
      <c r="I31" s="55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55"/>
      <c r="E32" s="55"/>
      <c r="F32" s="55"/>
      <c r="G32" s="55"/>
      <c r="H32" s="55"/>
      <c r="I32" s="55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51"/>
      <c r="E33" s="51"/>
      <c r="F33" s="51"/>
      <c r="G33" s="51"/>
      <c r="H33" s="51"/>
      <c r="I33" s="51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51"/>
      <c r="E34" s="51"/>
      <c r="F34" s="51"/>
      <c r="G34" s="51"/>
      <c r="H34" s="51"/>
      <c r="I34" s="51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51"/>
      <c r="E35" s="51"/>
      <c r="F35" s="51"/>
      <c r="G35" s="51"/>
      <c r="H35" s="51"/>
      <c r="I35" s="51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51"/>
      <c r="E36" s="51"/>
      <c r="F36" s="51"/>
      <c r="G36" s="51"/>
      <c r="H36" s="51"/>
      <c r="I36" s="51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51"/>
      <c r="E37" s="51"/>
      <c r="F37" s="51"/>
      <c r="G37" s="51"/>
      <c r="H37" s="51"/>
      <c r="I37" s="51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51"/>
      <c r="E38" s="51"/>
      <c r="F38" s="51"/>
      <c r="G38" s="51"/>
      <c r="H38" s="51"/>
      <c r="I38" s="51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51"/>
      <c r="E39" s="51"/>
      <c r="F39" s="51"/>
      <c r="G39" s="51"/>
      <c r="H39" s="51"/>
      <c r="I39" s="51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51"/>
      <c r="E40" s="51"/>
      <c r="F40" s="51"/>
      <c r="G40" s="51"/>
      <c r="H40" s="51"/>
      <c r="I40" s="51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51"/>
      <c r="E41" s="51"/>
      <c r="F41" s="51"/>
      <c r="G41" s="51"/>
      <c r="H41" s="51"/>
      <c r="I41" s="51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51"/>
      <c r="E42" s="51"/>
      <c r="F42" s="51"/>
      <c r="G42" s="51"/>
      <c r="H42" s="51"/>
      <c r="I42" s="51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51"/>
      <c r="E43" s="51"/>
      <c r="F43" s="51"/>
      <c r="G43" s="51"/>
      <c r="H43" s="51"/>
      <c r="I43" s="51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51"/>
      <c r="E44" s="51"/>
      <c r="F44" s="51"/>
      <c r="G44" s="51"/>
      <c r="H44" s="51"/>
      <c r="I44" s="51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51"/>
      <c r="E45" s="51"/>
      <c r="F45" s="51"/>
      <c r="G45" s="51"/>
      <c r="H45" s="51"/>
      <c r="I45" s="51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51"/>
      <c r="E46" s="51"/>
      <c r="F46" s="51"/>
      <c r="G46" s="51"/>
      <c r="H46" s="51"/>
      <c r="I46" s="51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51"/>
      <c r="E47" s="51"/>
      <c r="F47" s="51"/>
      <c r="G47" s="51"/>
      <c r="H47" s="51"/>
      <c r="I47" s="51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51"/>
      <c r="E48" s="51"/>
      <c r="F48" s="51"/>
      <c r="G48" s="51"/>
      <c r="H48" s="51"/>
      <c r="I48" s="51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51"/>
      <c r="E49" s="51"/>
      <c r="F49" s="51"/>
      <c r="G49" s="51"/>
      <c r="H49" s="51"/>
      <c r="I49" s="51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51"/>
      <c r="E50" s="51"/>
      <c r="F50" s="51"/>
      <c r="G50" s="51"/>
      <c r="H50" s="51"/>
      <c r="I50" s="51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51"/>
      <c r="E51" s="51"/>
      <c r="F51" s="51"/>
      <c r="G51" s="51"/>
      <c r="H51" s="51"/>
      <c r="I51" s="51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51"/>
      <c r="E52" s="51"/>
      <c r="F52" s="51"/>
      <c r="G52" s="51"/>
      <c r="H52" s="51"/>
      <c r="I52" s="51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29"/>
      <c r="H54" s="40" t="s">
        <v>19</v>
      </c>
      <c r="I54" s="40"/>
      <c r="J54" s="30">
        <f>COUNTIF(J9:J53,"&gt;=70")</f>
        <v>17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39"/>
      <c r="D56" s="39"/>
      <c r="E56" s="39"/>
      <c r="H56" s="41" t="s">
        <v>21</v>
      </c>
      <c r="I56" s="41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39"/>
      <c r="D57" s="39"/>
      <c r="E57" s="29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29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5" t="s">
        <v>83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2024-06-13T08:30:41Z</dcterms:modified>
</cp:coreProperties>
</file>