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1\"/>
    </mc:Choice>
  </mc:AlternateContent>
  <xr:revisionPtr revIDLastSave="0" documentId="13_ncr:1_{EF6629CE-C5F2-4B80-9A0E-93259F80F4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5" i="10"/>
  <c r="I16" i="10"/>
  <c r="I17" i="10"/>
  <c r="I18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<sst xmlns="http://schemas.openxmlformats.org/spreadsheetml/2006/main" count="190" uniqueCount="51">
  <si>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</si>
  <si>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</si>
  <si>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</si>
  <si>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</si>
  <si>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</si>
  <si>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</si>
  <si>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</si>
  <si>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</si>
  <si>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</si>
  <si>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</si>
  <si>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</si>
  <si>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</si>
  <si>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</si>
  <si>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</si>
  <si>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</si>
  <si>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</si>
  <si>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</si>
  <si>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</si>
  <si>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</si>
  <si>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</si>
  <si>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</si>
  <si>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</si>
  <si>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</si>
  <si>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</si>
  <si>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</si>
  <si>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</si>
  <si>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</si>
  <si>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</si>
  <si>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</si>
  <si>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</si>
  <si>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</si>
  <si>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</si>
  <si>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</si>
  <si>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LILY ALEJANDRA MEDRANO MENDOZA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</si>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</sst>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/Semestre%20Febreo-Julio%202023/Semi/Reportes/Lenguaje%20y%20Automatas%20II/Reporte%204/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Normal="100" zoomScaleSheetLayoutView="100" workbookViewId="0">
      <selection activeCell="M17" sqref="M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42</v>
      </c>
      <c r="B14" s="9" t="s">
        <v>21</v>
      </c>
      <c r="C14" s="9" t="s">
        <v>43</v>
      </c>
      <c r="D14" s="9" t="s">
        <v>39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</row>
    <row r="15" spans="1:14" s="11" customFormat="1" ht="25" x14ac:dyDescent="0.25">
      <c r="A15" s="8" t="s">
        <v>44</v>
      </c>
      <c r="B15" s="9" t="s">
        <v>21</v>
      </c>
      <c r="C15" s="9" t="s">
        <v>45</v>
      </c>
      <c r="D15" s="9" t="s">
        <v>39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0.36</v>
      </c>
    </row>
    <row r="16" spans="1:14" s="11" customFormat="1" ht="25" x14ac:dyDescent="0.25">
      <c r="A16" s="8" t="s">
        <v>46</v>
      </c>
      <c r="B16" s="9" t="s">
        <v>21</v>
      </c>
      <c r="C16" s="9" t="s">
        <v>45</v>
      </c>
      <c r="D16" s="9" t="s">
        <v>39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58</v>
      </c>
      <c r="N16" s="15">
        <v>0.63</v>
      </c>
    </row>
    <row r="17" spans="1:14" s="11" customFormat="1" ht="25" x14ac:dyDescent="0.25">
      <c r="A17" s="8" t="s">
        <v>47</v>
      </c>
      <c r="B17" s="9" t="s">
        <v>21</v>
      </c>
      <c r="C17" s="9" t="s">
        <v>45</v>
      </c>
      <c r="D17" s="9" t="s">
        <v>39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</v>
      </c>
      <c r="N17" s="15">
        <v>0.67</v>
      </c>
    </row>
    <row r="18" spans="1:14" s="11" customFormat="1" ht="25" x14ac:dyDescent="0.25">
      <c r="A18" s="8" t="s">
        <v>48</v>
      </c>
      <c r="B18" s="9" t="s">
        <v>21</v>
      </c>
      <c r="C18" s="9" t="s">
        <v>49</v>
      </c>
      <c r="D18" s="9" t="s">
        <v>50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70</v>
      </c>
      <c r="N28" s="19">
        <f>AVERAGE(N14:N27)</f>
        <v>0.60399999999999998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110" zoomScaleNormal="110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34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0</v>
      </c>
      <c r="G14" s="9"/>
      <c r="H14" s="10"/>
      <c r="I14" s="9">
        <f t="shared" ref="I14:I29" si="0">(E14-SUM(F14:G14))-K14</f>
        <v>22</v>
      </c>
      <c r="J14" s="10"/>
      <c r="K14" s="9">
        <v>0</v>
      </c>
      <c r="L14" s="10">
        <f t="shared" ref="L14:L29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22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0"/>
        <v>22</v>
      </c>
      <c r="J29" s="18">
        <f t="shared" ref="J29" si="2">I29/E29</f>
        <v>1</v>
      </c>
      <c r="K29" s="17">
        <f>SUM(K14:K28)</f>
        <v>0</v>
      </c>
      <c r="L29" s="18">
        <f t="shared" si="1"/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33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35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12</v>
      </c>
      <c r="G14" s="9"/>
      <c r="H14" s="10"/>
      <c r="I14" s="9">
        <f t="shared" ref="I14:I28" si="0">(E14-SUM(F14:G14))-K14</f>
        <v>10</v>
      </c>
      <c r="J14" s="10">
        <f t="shared" ref="J14:J28" si="1">I14/E14</f>
        <v>0.45454545454545453</v>
      </c>
      <c r="K14" s="9"/>
      <c r="L14" s="10">
        <f t="shared" ref="L14:L28" si="2">K14/E14</f>
        <v>0</v>
      </c>
      <c r="M14" s="9">
        <v>80</v>
      </c>
      <c r="N14" s="15">
        <v>0.92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12</v>
      </c>
      <c r="G28" s="17">
        <f>SUM(G14:G27)</f>
        <v>0</v>
      </c>
      <c r="H28" s="18">
        <f>SUM(F28:G28)/E28</f>
        <v>0.54545454545454541</v>
      </c>
      <c r="I28" s="17">
        <f t="shared" si="0"/>
        <v>10</v>
      </c>
      <c r="J28" s="18">
        <f t="shared" si="1"/>
        <v>0.45454545454545453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36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37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2024-03-07T04:50:32Z</dcterms:modified>
  <cp:category/>
  <cp:contentStatus/>
</cp:coreProperties>
</file>