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0AD1ADEC-7869-4DF0-89F6-9F5A7EAA04B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J19" i="22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<sst xmlns="http://schemas.openxmlformats.org/spreadsheetml/2006/main" count="237" uniqueCount="51">
  <si>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</si>
  <si>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</si>
  <si>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</si>
  <si>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</si>
  <si>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</si>
  <si>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</si>
  <si>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</si>
  <si>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</si>
  <si>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</si>
  <si>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</si>
  <si>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</si>
  <si>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</si>
  <si>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</si>
  <si>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</si>
  <si>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</si>
  <si>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</si>
  <si>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</si>
  <si>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</si>
  <si>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</si>
  <si>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</si>
  <si>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</si>
  <si>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</si>
  <si>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</si>
  <si>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</si>
  <si>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</si>
  <si>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</si>
  <si>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</si>
  <si>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</si>
  <si>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</si>
  <si>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</si>
  <si>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</si>
  <si>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</si>
  <si>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</si>
  <si>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</si>
  <si>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</si>
  <si>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</si>
  <si>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</si>
  <si>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</si>
  <si>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</si>
  <si>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</si>
  <si>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</si>
  <si>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</si>
  <si>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</si>
  <si>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</si>
  <si>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</si>
  <si>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</si>
  <si>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</si>
  <si>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</si>
  <si>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</si>
  <si>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</si>
  <si>
    <t>Fisicoquimica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</si>
</sst>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5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21</v>
      </c>
      <c r="C14" s="9" t="s">
        <v>48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43</v>
      </c>
      <c r="B15" s="9" t="s">
        <v>21</v>
      </c>
      <c r="C15" s="9" t="s">
        <v>48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44</v>
      </c>
      <c r="B16" s="9" t="s">
        <v>21</v>
      </c>
      <c r="C16" s="9" t="s">
        <v>48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45</v>
      </c>
      <c r="B17" s="9" t="s">
        <v>21</v>
      </c>
      <c r="C17" s="9" t="s">
        <v>47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46</v>
      </c>
      <c r="B18" s="9" t="s">
        <v>49</v>
      </c>
      <c r="C18" s="9" t="s">
        <v>47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f t="shared" si="0"/>
        <v>0.73333333333333328</v>
      </c>
      <c r="I16" s="9">
        <f t="shared" si="1"/>
        <v>8</v>
      </c>
      <c r="J16" s="10">
        <f t="shared" si="2"/>
        <v>0.26666666666666666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46</v>
      </c>
      <c r="B18" s="9" t="s">
        <v>21</v>
      </c>
      <c r="C18" s="9" t="s">
        <v>47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46</v>
      </c>
      <c r="B19" s="9" t="s">
        <v>35</v>
      </c>
      <c r="C19" s="9" t="s">
        <v>47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131</v>
      </c>
      <c r="G28" s="17">
        <f>SUM(G14:G27)</f>
        <v>0</v>
      </c>
      <c r="H28" s="18">
        <f>SUM(F28:G28)/E28</f>
        <v>0.79878048780487809</v>
      </c>
      <c r="I28" s="17">
        <f t="shared" si="1"/>
        <v>33</v>
      </c>
      <c r="J28" s="18">
        <f t="shared" si="2"/>
        <v>0.20121951219512196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v>0.8</v>
      </c>
      <c r="I14" s="9">
        <f t="shared" ref="I14:I28" si="0">(E14-SUM(F14:G14))-K14</f>
        <v>6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 t="s">
        <v>36</v>
      </c>
      <c r="C18" s="9" t="s">
        <v>47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115</v>
      </c>
      <c r="G28" s="17">
        <f>SUM(G14:G27)</f>
        <v>0</v>
      </c>
      <c r="H28" s="18">
        <f>SUM(F28:G28)/E28</f>
        <v>0.82733812949640284</v>
      </c>
      <c r="I28" s="17">
        <f t="shared" si="0"/>
        <v>24</v>
      </c>
      <c r="J28" s="18">
        <f t="shared" si="3"/>
        <v>0.17266187050359713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2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27</v>
      </c>
      <c r="G14" s="9"/>
      <c r="H14" s="10">
        <v>0.9</v>
      </c>
      <c r="I14" s="9">
        <f t="shared" ref="I14:I31" si="0">(E14-SUM(F14:G14))-K14</f>
        <v>3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42</v>
      </c>
      <c r="B15" s="9" t="s">
        <v>38</v>
      </c>
      <c r="C15" s="9" t="str">
        <f>'1'!C15</f>
        <v>206A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0.85</v>
      </c>
      <c r="I16" s="9">
        <f t="shared" si="0"/>
        <v>4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44</v>
      </c>
      <c r="B17" s="9" t="s">
        <v>37</v>
      </c>
      <c r="C17" s="9" t="str">
        <f>'1'!C16</f>
        <v>206A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44</v>
      </c>
      <c r="B18" s="9" t="s">
        <v>38</v>
      </c>
      <c r="C18" s="9" t="str">
        <f>'1'!C16</f>
        <v>206A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50</v>
      </c>
      <c r="B19" s="9" t="s">
        <v>37</v>
      </c>
      <c r="C19" s="9" t="s">
        <v>47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50</v>
      </c>
      <c r="B20" s="9" t="s">
        <v>38</v>
      </c>
      <c r="C20" s="9" t="s">
        <v>47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46</v>
      </c>
      <c r="B21" s="9" t="s">
        <v>37</v>
      </c>
      <c r="C21" s="9" t="s">
        <v>47</v>
      </c>
      <c r="D21" s="9" t="str">
        <f>'1'!D18</f>
        <v>IAMB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227</v>
      </c>
      <c r="F31" s="17">
        <f>SUM(F14:F30)</f>
        <v>187</v>
      </c>
      <c r="G31" s="17">
        <f>SUM(G14:G30)</f>
        <v>0</v>
      </c>
      <c r="H31" s="18">
        <f>SUM(F31:G31)/E31</f>
        <v>0.82378854625550657</v>
      </c>
      <c r="I31" s="17">
        <f t="shared" si="0"/>
        <v>40</v>
      </c>
      <c r="J31" s="18">
        <f t="shared" si="3"/>
        <v>0.1762114537444934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23</v>
      </c>
      <c r="G14" s="9">
        <v>2</v>
      </c>
      <c r="H14" s="10">
        <v>0.83</v>
      </c>
      <c r="I14" s="9">
        <f t="shared" ref="I14:I28" si="0">(E14-SUM(F14:G14))-K14</f>
        <v>5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20</v>
      </c>
      <c r="G15" s="9">
        <v>3</v>
      </c>
      <c r="H15" s="10">
        <v>0.88</v>
      </c>
      <c r="I15" s="9">
        <f t="shared" si="0"/>
        <v>3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20</v>
      </c>
      <c r="G16" s="9">
        <v>6</v>
      </c>
      <c r="H16" s="10">
        <v>0.87</v>
      </c>
      <c r="I16" s="9">
        <f t="shared" si="0"/>
        <v>4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22</v>
      </c>
      <c r="G17" s="9">
        <v>4</v>
      </c>
      <c r="H17" s="10">
        <v>0.93</v>
      </c>
      <c r="I17" s="9">
        <f t="shared" si="0"/>
        <v>2</v>
      </c>
      <c r="J17" s="10">
        <f t="shared" ref="J17:J28" si="2">I17/E17</f>
        <v>7.1428571428571425E-2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 t="s">
        <v>46</v>
      </c>
      <c r="B18" s="9" t="s">
        <v>39</v>
      </c>
      <c r="C18" s="9" t="s">
        <v>47</v>
      </c>
      <c r="D18" s="9" t="s">
        <v>34</v>
      </c>
      <c r="E18" s="9">
        <v>25</v>
      </c>
      <c r="F18" s="9">
        <v>16</v>
      </c>
      <c r="G18" s="9">
        <v>7</v>
      </c>
      <c r="H18" s="10">
        <v>0.92</v>
      </c>
      <c r="I18" s="9">
        <v>2</v>
      </c>
      <c r="J18" s="10">
        <v>0.08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101</v>
      </c>
      <c r="G28" s="17">
        <f>SUM(G14:G27)</f>
        <v>22</v>
      </c>
      <c r="H28" s="18">
        <f>SUM(F28:G28)/E28</f>
        <v>0.8848920863309353</v>
      </c>
      <c r="I28" s="17">
        <f t="shared" si="0"/>
        <v>16</v>
      </c>
      <c r="J28" s="18">
        <f t="shared" si="2"/>
        <v>0.11510791366906475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2024-06-19T02:44:10Z</dcterms:modified>
  <cp:category/>
  <cp:contentStatus/>
</cp:coreProperties>
</file>