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 ENE-2024\PROY ESPECIALES-ENE-2024\"/>
    </mc:Choice>
  </mc:AlternateContent>
  <xr:revisionPtr revIDLastSave="0" documentId="8_{4CDE78E0-7B13-47D5-82FA-F486CE3DEFE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8" l="1"/>
  <c r="A17" i="7"/>
  <c r="D6" i="9"/>
  <c r="G35" i="9"/>
  <c r="C35" i="9"/>
  <c r="A24" i="9"/>
  <c r="A23" i="9"/>
  <c r="A22" i="9"/>
  <c r="A21" i="9"/>
  <c r="A17" i="9"/>
  <c r="A14" i="9"/>
  <c r="B11" i="9"/>
  <c r="G9" i="9"/>
  <c r="B8" i="9"/>
  <c r="A36" i="9" s="1"/>
  <c r="G35" i="8"/>
  <c r="C35" i="8"/>
  <c r="A24" i="8"/>
  <c r="A23" i="8"/>
  <c r="A22" i="8"/>
  <c r="A17" i="8"/>
  <c r="A14" i="8"/>
  <c r="B11" i="8"/>
  <c r="G9" i="8"/>
  <c r="B8" i="8"/>
  <c r="A36" i="8" s="1"/>
  <c r="D6" i="8"/>
  <c r="G35" i="7"/>
  <c r="C24" i="7"/>
  <c r="A24" i="7"/>
  <c r="C23" i="7"/>
  <c r="A23" i="7"/>
  <c r="C22" i="7"/>
  <c r="A22" i="7"/>
  <c r="C21" i="7"/>
  <c r="A21" i="7"/>
  <c r="A14" i="7"/>
  <c r="B11" i="7"/>
  <c r="G9" i="7"/>
  <c r="A36" i="7"/>
  <c r="D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<sst xmlns="http://schemas.openxmlformats.org/spreadsheetml/2006/main" count="99" uniqueCount="46">
  <si>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</si>
  <si>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</si>
  <si>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</si>
  <si>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</si>
  <si>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</si>
  <si>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</si>
  <si>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</si>
  <si>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</si>
  <si>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</si>
  <si>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</si>
  <si>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</si>
  <si>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</si>
  <si>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</si>
  <si>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</si>
  <si>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</si>
  <si>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</si>
  <si>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</si>
  <si>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</si>
  <si>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</si>
  <si>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</si>
  <si>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</si>
  <si>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</si>
  <si>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</si>
  <si>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</si>
  <si>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</si>
  <si>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TUTORIA Y DIRECCION INDIVIDUALIZADA (RESIDENCIA PROFESIONAL)</t>
  </si>
  <si>
    <t>Asesorar a alumnos en el desarrollo total de proyectos de residencia profesional</t>
  </si>
  <si>
    <t>Asesorar en el desarrollo del capitulo I generalidades del proyecto y descripcion de actividades</t>
  </si>
  <si>
    <t>Asesorar en la estructura del contenido del capitulo II Marco teorico del proyecto y descripcion de actividades</t>
  </si>
  <si>
    <t>Asesoria para la descripcion de actividades desarrolladas para capitulo III</t>
  </si>
  <si>
    <t>Descripcion del capitulo IV resultados y conclusiones</t>
  </si>
  <si>
    <t>Jefe de División de Ingeniería Industrial</t>
  </si>
  <si>
    <t>REPORTE DIGITAL Y EVAL. PARCIAL</t>
  </si>
  <si>
    <t>MIA BERNABE CONTRERAS CONTRERAS</t>
  </si>
  <si>
    <t>MIA BERNABE CONTRERAS  CONTRERAS</t>
  </si>
  <si>
    <t>LIC. OFELIA  ENRIQUEZ ORDAZ</t>
  </si>
  <si>
    <t xml:space="preserve">LA JOVEN NO SE PRESENTO A  ASESORIAS DURANTE LA SEGUNDA REVISION </t>
  </si>
  <si>
    <t>Concluir con 5 proyectos individuales y con su informe de residencia profesional</t>
  </si>
  <si>
    <t>ING. FLOR ILIANA CHONTAL PELAYO</t>
  </si>
  <si>
    <t xml:space="preserve">SE REALIZAN REVISIONES A LOS ALUMNOS: ELIZA </t>
  </si>
  <si>
    <t>Jefe de División de Ingeniería _industrial</t>
  </si>
  <si>
    <t>FEB-JUN-24</t>
  </si>
  <si>
    <t>06/02/2024-14/03/2024</t>
  </si>
  <si>
    <t>15/03/2024-29/05/2024</t>
  </si>
  <si>
    <t>30/05/2024-07/06/2024</t>
  </si>
  <si>
    <t>30/05/2024-07/06/2025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</si>
</sst>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762000</xdr:colOff>
      <xdr:row>34</xdr:row>
      <xdr:rowOff>21166</xdr:rowOff>
    </xdr:from>
    <xdr:to>
      <xdr:col>0</xdr:col>
      <xdr:colOff>1343660</xdr:colOff>
      <xdr:row>35</xdr:row>
      <xdr:rowOff>4021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72C3E3-C645-4EED-9160-267FD4EB7A86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62000" y="6889749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3" zoomScaleNormal="100" zoomScaleSheetLayoutView="100" workbookViewId="0">
      <selection activeCell="H20" sqref="H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4" t="s">
        <v>21</v>
      </c>
      <c r="C1" s="34"/>
      <c r="D1" s="34"/>
      <c r="E1" s="34"/>
      <c r="F1" s="34"/>
      <c r="G1" s="34"/>
    </row>
    <row r="3" spans="1:7" x14ac:dyDescent="0.2">
      <c r="A3" s="36" t="s">
        <v>23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5" t="s">
        <v>34</v>
      </c>
      <c r="C8" s="35"/>
      <c r="D8" s="35"/>
      <c r="E8" s="35"/>
      <c r="F8" s="35"/>
      <c r="G8" s="35"/>
    </row>
    <row r="9" spans="1:7" ht="15" x14ac:dyDescent="0.25">
      <c r="A9"/>
      <c r="B9"/>
      <c r="C9"/>
      <c r="E9" s="4" t="s">
        <v>11</v>
      </c>
      <c r="F9" s="21" t="s">
        <v>41</v>
      </c>
      <c r="G9" s="21"/>
    </row>
    <row r="11" spans="1:7" x14ac:dyDescent="0.2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19" t="s">
        <v>26</v>
      </c>
      <c r="B14" s="19"/>
      <c r="C14" s="19"/>
      <c r="D14" s="19"/>
      <c r="E14" s="19"/>
      <c r="F14" s="19"/>
      <c r="G14" s="1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19" t="s">
        <v>37</v>
      </c>
      <c r="B17" s="19"/>
      <c r="C17" s="19"/>
      <c r="D17" s="19"/>
      <c r="E17" s="19"/>
      <c r="F17" s="19"/>
      <c r="G17" s="1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25.5" x14ac:dyDescent="0.2">
      <c r="A21" s="28" t="s">
        <v>27</v>
      </c>
      <c r="B21" s="29"/>
      <c r="C21" s="29"/>
      <c r="D21" s="29"/>
      <c r="E21" s="29"/>
      <c r="F21" s="30"/>
      <c r="G21" s="16" t="s">
        <v>42</v>
      </c>
    </row>
    <row r="22" spans="1:7" s="6" customFormat="1" ht="25.5" x14ac:dyDescent="0.2">
      <c r="A22" s="28" t="s">
        <v>28</v>
      </c>
      <c r="B22" s="31"/>
      <c r="C22" s="31"/>
      <c r="D22" s="31"/>
      <c r="E22" s="31"/>
      <c r="F22" s="32"/>
      <c r="G22" s="16" t="s">
        <v>43</v>
      </c>
    </row>
    <row r="23" spans="1:7" s="6" customFormat="1" ht="25.5" x14ac:dyDescent="0.2">
      <c r="A23" s="33" t="s">
        <v>29</v>
      </c>
      <c r="B23" s="29"/>
      <c r="C23" s="29"/>
      <c r="D23" s="29"/>
      <c r="E23" s="29"/>
      <c r="F23" s="30"/>
      <c r="G23" s="16" t="s">
        <v>44</v>
      </c>
    </row>
    <row r="24" spans="1:7" s="6" customFormat="1" ht="25.5" x14ac:dyDescent="0.2">
      <c r="A24" s="33" t="s">
        <v>30</v>
      </c>
      <c r="B24" s="29"/>
      <c r="C24" s="29"/>
      <c r="D24" s="29"/>
      <c r="E24" s="29"/>
      <c r="F24" s="30"/>
      <c r="G24" s="16" t="s">
        <v>45</v>
      </c>
    </row>
    <row r="25" spans="1:7" s="6" customFormat="1" x14ac:dyDescent="0.2">
      <c r="A25" s="33"/>
      <c r="B25" s="29"/>
      <c r="C25" s="29"/>
      <c r="D25" s="29"/>
      <c r="E25" s="29"/>
      <c r="F25" s="30"/>
      <c r="G25" s="11"/>
    </row>
    <row r="26" spans="1:7" s="6" customFormat="1" x14ac:dyDescent="0.2">
      <c r="A26" s="33"/>
      <c r="B26" s="29"/>
      <c r="C26" s="29"/>
      <c r="D26" s="29"/>
      <c r="E26" s="29"/>
      <c r="F26" s="30"/>
      <c r="G26" s="11"/>
    </row>
    <row r="27" spans="1:7" s="6" customFormat="1" x14ac:dyDescent="0.2">
      <c r="A27" s="33"/>
      <c r="B27" s="29"/>
      <c r="C27" s="29"/>
      <c r="D27" s="29"/>
      <c r="E27" s="29"/>
      <c r="F27" s="30"/>
      <c r="G27" s="11"/>
    </row>
    <row r="28" spans="1:7" s="6" customFormat="1" x14ac:dyDescent="0.2">
      <c r="A28" s="33"/>
      <c r="B28" s="29"/>
      <c r="C28" s="29"/>
      <c r="D28" s="29"/>
      <c r="E28" s="29"/>
      <c r="F28" s="30"/>
      <c r="G28" s="11"/>
    </row>
    <row r="29" spans="1:7" s="6" customFormat="1" x14ac:dyDescent="0.2">
      <c r="A29" s="33"/>
      <c r="B29" s="29"/>
      <c r="C29" s="29"/>
      <c r="D29" s="29"/>
      <c r="E29" s="29"/>
      <c r="F29" s="30"/>
      <c r="G29" s="11"/>
    </row>
    <row r="30" spans="1:7" s="6" customFormat="1" x14ac:dyDescent="0.2">
      <c r="A30" s="33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33</v>
      </c>
      <c r="C36" s="22" t="s">
        <v>38</v>
      </c>
      <c r="D36" s="22"/>
      <c r="E36"/>
      <c r="F36" s="22" t="s">
        <v>35</v>
      </c>
      <c r="G36" s="22"/>
    </row>
    <row r="37" spans="1:7" ht="28.5" customHeight="1" x14ac:dyDescent="0.2">
      <c r="A37" s="9" t="s">
        <v>15</v>
      </c>
      <c r="C37" s="23" t="s">
        <v>31</v>
      </c>
      <c r="D37" s="23"/>
      <c r="F37" s="24" t="s">
        <v>14</v>
      </c>
      <c r="G37" s="24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="90" zoomScaleNormal="90" zoomScaleSheetLayoutView="100" workbookViewId="0">
      <selection activeCell="J33" sqref="J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">
        <v>33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1</v>
      </c>
      <c r="C9" s="35"/>
      <c r="D9" s="8"/>
      <c r="F9" s="4" t="s">
        <v>11</v>
      </c>
      <c r="G9" s="21" t="str">
        <f>Registro!F9</f>
        <v>FEB-JUN-24</v>
      </c>
      <c r="H9" s="21"/>
    </row>
    <row r="11" spans="1:8" x14ac:dyDescent="0.2">
      <c r="A11" s="4" t="s">
        <v>4</v>
      </c>
      <c r="B11" s="35" t="str">
        <f>Registro!B11</f>
        <v>TUTORIA Y DIRECCION INDIVIDUALIZADA (RESIDENCIA PROFESIONAL)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9" t="str">
        <f>Registro!A14</f>
        <v>Asesorar a alumnos en el desarrollo total de proyectos de residencia profesional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19" t="str">
        <f>Registro!A17</f>
        <v>Concluir con 5 proyectos individuales y con su informe de residencia profesional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12.75" customHeight="1" x14ac:dyDescent="0.2">
      <c r="A21" s="39" t="str">
        <f>Registro!A21</f>
        <v>Asesorar en el desarrollo del capitulo I generalidades del proyecto y descripcion de actividades</v>
      </c>
      <c r="B21" s="39"/>
      <c r="C21" s="40" t="str">
        <f>Registro!G21</f>
        <v>06/02/2024-14/03/2024</v>
      </c>
      <c r="D21" s="40"/>
      <c r="E21" s="40"/>
      <c r="F21" s="19" t="s">
        <v>32</v>
      </c>
      <c r="G21" s="19"/>
      <c r="H21" s="10">
        <v>0.33</v>
      </c>
    </row>
    <row r="22" spans="1:8" s="6" customFormat="1" ht="12.6" customHeight="1" x14ac:dyDescent="0.2">
      <c r="A22" s="39" t="str">
        <f>Registro!A22</f>
        <v>Asesorar en la estructura del contenido del capitulo II Marco teorico del proyecto y descripcion de actividades</v>
      </c>
      <c r="B22" s="39"/>
      <c r="C22" s="40" t="str">
        <f>Registro!G22</f>
        <v>15/03/2024-29/05/2024</v>
      </c>
      <c r="D22" s="40"/>
      <c r="E22" s="40"/>
      <c r="F22" s="19" t="s">
        <v>32</v>
      </c>
      <c r="G22" s="19"/>
      <c r="H22" s="10">
        <v>0</v>
      </c>
    </row>
    <row r="23" spans="1:8" s="6" customFormat="1" ht="12.6" customHeight="1" x14ac:dyDescent="0.2">
      <c r="A23" s="39" t="str">
        <f>Registro!A23</f>
        <v>Asesoria para la descripcion de actividades desarrolladas para capitulo III</v>
      </c>
      <c r="B23" s="39"/>
      <c r="C23" s="40" t="str">
        <f>Registro!G23</f>
        <v>30/05/2024-07/06/2024</v>
      </c>
      <c r="D23" s="40"/>
      <c r="E23" s="40"/>
      <c r="F23" s="19" t="s">
        <v>32</v>
      </c>
      <c r="G23" s="19"/>
      <c r="H23" s="10">
        <v>0</v>
      </c>
    </row>
    <row r="24" spans="1:8" s="6" customFormat="1" ht="12.6" customHeight="1" x14ac:dyDescent="0.2">
      <c r="A24" s="39" t="str">
        <f>Registro!A24</f>
        <v>Descripcion del capitulo IV resultados y conclusiones</v>
      </c>
      <c r="B24" s="39"/>
      <c r="C24" s="40" t="str">
        <f>Registro!G24</f>
        <v>30/05/2024-07/06/2025</v>
      </c>
      <c r="D24" s="40"/>
      <c r="E24" s="40"/>
      <c r="F24" s="19" t="s">
        <v>32</v>
      </c>
      <c r="G24" s="19"/>
      <c r="H24" s="10">
        <v>0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44" t="s">
        <v>39</v>
      </c>
      <c r="B33" s="44"/>
      <c r="C33" s="44"/>
      <c r="D33" s="44"/>
      <c r="E33" s="44"/>
      <c r="F33" s="44"/>
      <c r="G33" s="44"/>
      <c r="H33" s="4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">
        <v>38</v>
      </c>
      <c r="D35" s="22"/>
      <c r="E35" s="22"/>
      <c r="G35" s="22" t="str">
        <f>Registro!F36</f>
        <v>LIC. OFELIA  ENRIQUEZ ORDAZ</v>
      </c>
      <c r="H35" s="22"/>
    </row>
    <row r="36" spans="1:8" ht="28.5" customHeight="1" x14ac:dyDescent="0.2">
      <c r="A36" s="9" t="str">
        <f>B8</f>
        <v>MIA BERNABE CONTRERAS CONTRERAS</v>
      </c>
      <c r="C36" s="43" t="s">
        <v>31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1" sqref="C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MIA BERNABE CONTRERAS  CONTRERAS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2</v>
      </c>
      <c r="C9" s="35"/>
      <c r="D9" s="8"/>
      <c r="F9" s="4" t="s">
        <v>11</v>
      </c>
      <c r="G9" s="21" t="str">
        <f>Registro!F9</f>
        <v>FEB-JUN-24</v>
      </c>
      <c r="H9" s="21"/>
    </row>
    <row r="11" spans="1:8" x14ac:dyDescent="0.2">
      <c r="A11" s="4" t="s">
        <v>4</v>
      </c>
      <c r="B11" s="35" t="str">
        <f>Registro!B11</f>
        <v>TUTORIA Y DIRECCION INDIVIDUALIZADA (RESIDENCIA PROFESIONAL)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9" t="str">
        <f>Registro!A14</f>
        <v>Asesorar a alumnos en el desarrollo total de proyectos de residencia profesional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19" t="str">
        <f>Registro!A17</f>
        <v>Concluir con 5 proyectos individuales y con su informe de residencia profesional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Registro!A21</f>
        <v>Asesorar en el desarrollo del capitulo I generalidades del proyecto y descripcion de actividades</v>
      </c>
      <c r="B21" s="39"/>
      <c r="C21" s="40"/>
      <c r="D21" s="40"/>
      <c r="E21" s="40"/>
      <c r="F21" s="19"/>
      <c r="G21" s="19"/>
      <c r="H21" s="10"/>
    </row>
    <row r="22" spans="1:8" s="6" customFormat="1" x14ac:dyDescent="0.2">
      <c r="A22" s="39" t="str">
        <f>Registro!A22</f>
        <v>Asesorar en la estructura del contenido del capitulo II Marco teorico del proyecto y descripcion de actividades</v>
      </c>
      <c r="B22" s="39"/>
      <c r="C22" s="40"/>
      <c r="D22" s="40"/>
      <c r="E22" s="40"/>
      <c r="F22" s="19"/>
      <c r="G22" s="19"/>
      <c r="H22" s="10"/>
    </row>
    <row r="23" spans="1:8" s="6" customFormat="1" x14ac:dyDescent="0.2">
      <c r="A23" s="39" t="str">
        <f>Registro!A23</f>
        <v>Asesoria para la descripcion de actividades desarrolladas para capitulo III</v>
      </c>
      <c r="B23" s="39"/>
      <c r="C23" s="40"/>
      <c r="D23" s="40"/>
      <c r="E23" s="40"/>
      <c r="F23" s="19"/>
      <c r="G23" s="19"/>
      <c r="H23" s="10"/>
    </row>
    <row r="24" spans="1:8" s="6" customFormat="1" x14ac:dyDescent="0.2">
      <c r="A24" s="39" t="str">
        <f>Registro!A24</f>
        <v>Descripcion del capitulo IV resultados y conclusiones</v>
      </c>
      <c r="B24" s="39"/>
      <c r="C24" s="40"/>
      <c r="D24" s="40"/>
      <c r="E24" s="40"/>
      <c r="F24" s="19"/>
      <c r="G24" s="1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44" t="s">
        <v>36</v>
      </c>
      <c r="B33" s="44"/>
      <c r="C33" s="44"/>
      <c r="D33" s="44"/>
      <c r="E33" s="44"/>
      <c r="F33" s="44"/>
      <c r="G33" s="44"/>
      <c r="H33" s="4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5" t="str">
        <f>Registro!C36</f>
        <v>ING. FLOR ILIANA CHONTAL PELAYO</v>
      </c>
      <c r="D35" s="45"/>
      <c r="E35" s="45"/>
      <c r="G35" s="45" t="str">
        <f>Registro!F36</f>
        <v>LIC. OFELIA  ENRIQUEZ ORDAZ</v>
      </c>
      <c r="H35" s="45"/>
    </row>
    <row r="36" spans="1:8" ht="28.5" customHeight="1" x14ac:dyDescent="0.2">
      <c r="A36" s="9" t="str">
        <f>B8</f>
        <v>MIA BERNABE CONTRERAS  CONTRERAS</v>
      </c>
      <c r="C36" s="43" t="s">
        <v>40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C21" sqref="C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MIA BERNABE CONTRERAS  CONTRERAS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3</v>
      </c>
      <c r="C9" s="35"/>
      <c r="D9" s="8"/>
      <c r="F9" s="4" t="s">
        <v>11</v>
      </c>
      <c r="G9" s="21" t="str">
        <f>Registro!F9</f>
        <v>FEB-JUN-24</v>
      </c>
      <c r="H9" s="21"/>
    </row>
    <row r="11" spans="1:8" x14ac:dyDescent="0.2">
      <c r="A11" s="4" t="s">
        <v>4</v>
      </c>
      <c r="B11" s="35" t="str">
        <f>Registro!B11</f>
        <v>TUTORIA Y DIRECCION INDIVIDUALIZADA (RESIDENCIA PROFESIONAL)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9" t="str">
        <f>Registro!A14</f>
        <v>Asesorar a alumnos en el desarrollo total de proyectos de residencia profesional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19" t="str">
        <f>Registro!A17</f>
        <v>Concluir con 5 proyectos individuales y con su informe de residencia profesional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Registro!A21</f>
        <v>Asesorar en el desarrollo del capitulo I generalidades del proyecto y descripcion de actividades</v>
      </c>
      <c r="B21" s="39"/>
      <c r="C21" s="40"/>
      <c r="D21" s="40"/>
      <c r="E21" s="40"/>
      <c r="F21" s="19"/>
      <c r="G21" s="19"/>
      <c r="H21" s="10"/>
    </row>
    <row r="22" spans="1:8" s="6" customFormat="1" x14ac:dyDescent="0.2">
      <c r="A22" s="39" t="str">
        <f>Registro!A22</f>
        <v>Asesorar en la estructura del contenido del capitulo II Marco teorico del proyecto y descripcion de actividades</v>
      </c>
      <c r="B22" s="39"/>
      <c r="C22" s="40"/>
      <c r="D22" s="40"/>
      <c r="E22" s="40"/>
      <c r="F22" s="19"/>
      <c r="G22" s="19"/>
      <c r="H22" s="10"/>
    </row>
    <row r="23" spans="1:8" s="6" customFormat="1" x14ac:dyDescent="0.2">
      <c r="A23" s="39" t="str">
        <f>Registro!A23</f>
        <v>Asesoria para la descripcion de actividades desarrolladas para capitulo III</v>
      </c>
      <c r="B23" s="39"/>
      <c r="C23" s="40"/>
      <c r="D23" s="40"/>
      <c r="E23" s="40"/>
      <c r="F23" s="19"/>
      <c r="G23" s="19"/>
      <c r="H23" s="10"/>
    </row>
    <row r="24" spans="1:8" s="6" customFormat="1" x14ac:dyDescent="0.2">
      <c r="A24" s="39" t="str">
        <f>Registro!A24</f>
        <v>Descripcion del capitulo IV resultados y conclusiones</v>
      </c>
      <c r="B24" s="39"/>
      <c r="C24" s="40"/>
      <c r="D24" s="40"/>
      <c r="E24" s="40"/>
      <c r="F24" s="19"/>
      <c r="G24" s="1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44"/>
      <c r="B33" s="44"/>
      <c r="C33" s="44"/>
      <c r="D33" s="44"/>
      <c r="E33" s="44"/>
      <c r="F33" s="44"/>
      <c r="G33" s="44"/>
      <c r="H33" s="4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tr">
        <f>Registro!C36</f>
        <v>ING. FLOR ILIANA CHONTAL PELAYO</v>
      </c>
      <c r="D35" s="35"/>
      <c r="E35" s="35"/>
      <c r="G35" s="35" t="str">
        <f>Registro!F36</f>
        <v>LIC. OFELIA  ENRIQUEZ ORDAZ</v>
      </c>
      <c r="H35" s="35"/>
    </row>
    <row r="36" spans="1:8" ht="28.5" customHeight="1" x14ac:dyDescent="0.2">
      <c r="A36" s="9" t="str">
        <f>B8</f>
        <v>MIA BERNABE CONTRERAS  CONTRERAS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Ixchel Ailyn Contreras Campos</cp:lastModifiedBy>
  <cp:lastPrinted>2022-07-28T18:37:02Z</cp:lastPrinted>
  <dcterms:created xsi:type="dcterms:W3CDTF">2022-07-23T13:46:58Z</dcterms:created>
  <dcterms:modified xsi:type="dcterms:W3CDTF">2024-03-22T16:50:53Z</dcterms:modified>
</cp:coreProperties>
</file>