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24JULIO2024\PROYCTO_INDIV_SGI2024\PROYECTO3_BNRA_24\"/>
    </mc:Choice>
  </mc:AlternateContent>
  <bookViews>
    <workbookView xWindow="0" yWindow="0" windowWidth="9855" windowHeight="727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C35" i="7" l="1"/>
  <c r="G35" i="9" l="1"/>
  <c r="C35" i="9"/>
  <c r="A22" i="9"/>
  <c r="A21" i="9"/>
  <c r="A17" i="9"/>
  <c r="A14" i="9"/>
  <c r="B11" i="9"/>
  <c r="G9" i="9"/>
  <c r="B8" i="9"/>
  <c r="D6" i="9"/>
  <c r="G35" i="8"/>
  <c r="C35" i="8"/>
  <c r="A22" i="8"/>
  <c r="A21" i="8"/>
  <c r="A17" i="8"/>
  <c r="A14" i="8"/>
  <c r="B11" i="8"/>
  <c r="G9" i="8"/>
  <c r="B8" i="8"/>
  <c r="D6" i="8"/>
  <c r="G35" i="7"/>
  <c r="A22" i="7"/>
  <c r="A21" i="7"/>
  <c r="A17" i="7"/>
  <c r="G9" i="7"/>
  <c r="A36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<sst xmlns="http://schemas.openxmlformats.org/spreadsheetml/2006/main" count="103" uniqueCount="43">
  <si>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</si>
  <si>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</si>
  <si>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</si>
  <si>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</si>
  <si>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</si>
  <si>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</si>
  <si>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</si>
  <si>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</si>
  <si>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</si>
  <si>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</si>
  <si>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</si>
  <si>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</si>
  <si>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</si>
  <si>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</si>
  <si>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</si>
  <si>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</si>
  <si>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</si>
  <si>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</si>
  <si>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</si>
  <si>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</si>
  <si>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</si>
  <si>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</si>
  <si>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</si>
  <si>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</si>
  <si>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</si>
  <si>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</si>
  <si>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Realizar actividades de investigación al participar en proyectos con impacto en la sociedad y la salud.</t>
  </si>
  <si>
    <t>MII. ESTEBAN DOMINGUEZ FISCAL</t>
  </si>
  <si>
    <t>MCJYS OFELIA ENRÍQUEZ ORDAZ</t>
  </si>
  <si>
    <t>INVESTIGACION Y DESARROLLO TECNOLÓGICO</t>
  </si>
  <si>
    <t xml:space="preserve">Prototipo </t>
  </si>
  <si>
    <t>FEBRERO - JUNIO 2024</t>
  </si>
  <si>
    <t>06/02/2024 - 07/06/2024</t>
  </si>
  <si>
    <t>Ensamble de un prototipo de prótesis transfemoral derecha</t>
  </si>
  <si>
    <t>Diseño en software Solidworks o Fusion 360</t>
  </si>
  <si>
    <t>Primeras impresiones 3D</t>
  </si>
  <si>
    <t>Profesora</t>
  </si>
  <si>
    <t>Prototipo ensamblado y pruebas en el paciente</t>
  </si>
  <si>
    <t>Aplicación de impresión 3D para realizar prototipos a escala de férulas y órtesis .</t>
  </si>
  <si>
    <t>06/02/2024 - 07/06/2025</t>
  </si>
  <si>
    <t>PROFESORA</t>
  </si>
  <si>
    <t>Fotografías digitales mostrando los avances realizados</t>
  </si>
  <si>
    <t>Fotografías digitales. Piezas impresas a escala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</si>
</sst>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3" zoomScaleNormal="100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3.42578125" style="1" customWidth="1"/>
    <col min="3" max="3" width="11.140625" style="1" customWidth="1"/>
    <col min="4" max="4" width="21.85546875" style="1" customWidth="1"/>
    <col min="5" max="5" width="2.71093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7" t="s">
        <v>19</v>
      </c>
      <c r="C1" s="37"/>
      <c r="D1" s="37"/>
      <c r="E1" s="37"/>
      <c r="F1" s="37"/>
      <c r="G1" s="37"/>
    </row>
    <row r="3" spans="1:7" x14ac:dyDescent="0.2">
      <c r="A3" s="39" t="s">
        <v>21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2" t="s">
        <v>25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23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31</v>
      </c>
      <c r="G9" s="24"/>
    </row>
    <row r="11" spans="1:7" ht="31.5" customHeight="1" x14ac:dyDescent="0.2">
      <c r="A11" s="4" t="s">
        <v>4</v>
      </c>
      <c r="B11" s="38" t="s">
        <v>29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26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33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x14ac:dyDescent="0.2">
      <c r="A21" s="31" t="s">
        <v>33</v>
      </c>
      <c r="B21" s="32"/>
      <c r="C21" s="32"/>
      <c r="D21" s="32"/>
      <c r="E21" s="32"/>
      <c r="F21" s="33"/>
      <c r="G21" s="12" t="s">
        <v>32</v>
      </c>
    </row>
    <row r="22" spans="1:7" s="6" customFormat="1" x14ac:dyDescent="0.2">
      <c r="A22" s="31" t="s">
        <v>38</v>
      </c>
      <c r="B22" s="32"/>
      <c r="C22" s="32"/>
      <c r="D22" s="32"/>
      <c r="E22" s="32"/>
      <c r="F22" s="33"/>
      <c r="G22" s="18" t="s">
        <v>32</v>
      </c>
    </row>
    <row r="23" spans="1:7" s="6" customFormat="1" ht="13.5" customHeight="1" x14ac:dyDescent="0.2">
      <c r="A23" s="34"/>
      <c r="B23" s="35"/>
      <c r="C23" s="35"/>
      <c r="D23" s="35"/>
      <c r="E23" s="35"/>
      <c r="F23" s="36"/>
      <c r="G23" s="17"/>
    </row>
    <row r="24" spans="1:7" s="6" customFormat="1" x14ac:dyDescent="0.2">
      <c r="A24" s="31"/>
      <c r="B24" s="32"/>
      <c r="C24" s="32"/>
      <c r="D24" s="32"/>
      <c r="E24" s="32"/>
      <c r="F24" s="33"/>
      <c r="G24" s="12"/>
    </row>
    <row r="25" spans="1:7" s="6" customFormat="1" x14ac:dyDescent="0.2">
      <c r="A25" s="31"/>
      <c r="B25" s="32"/>
      <c r="C25" s="32"/>
      <c r="D25" s="32"/>
      <c r="E25" s="32"/>
      <c r="F25" s="33"/>
      <c r="G25" s="12"/>
    </row>
    <row r="26" spans="1:7" s="6" customFormat="1" x14ac:dyDescent="0.2">
      <c r="A26" s="31"/>
      <c r="B26" s="32"/>
      <c r="C26" s="32"/>
      <c r="D26" s="32"/>
      <c r="E26" s="32"/>
      <c r="F26" s="33"/>
      <c r="G26" s="12"/>
    </row>
    <row r="27" spans="1:7" s="6" customFormat="1" x14ac:dyDescent="0.2">
      <c r="A27" s="31"/>
      <c r="B27" s="32"/>
      <c r="C27" s="32"/>
      <c r="D27" s="32"/>
      <c r="E27" s="32"/>
      <c r="F27" s="33"/>
      <c r="G27" s="12"/>
    </row>
    <row r="28" spans="1:7" s="6" customFormat="1" x14ac:dyDescent="0.2">
      <c r="A28" s="31"/>
      <c r="B28" s="32"/>
      <c r="C28" s="32"/>
      <c r="D28" s="32"/>
      <c r="E28" s="32"/>
      <c r="F28" s="33"/>
      <c r="G28" s="12"/>
    </row>
    <row r="29" spans="1:7" s="6" customFormat="1" x14ac:dyDescent="0.2">
      <c r="A29" s="31"/>
      <c r="B29" s="32"/>
      <c r="C29" s="32"/>
      <c r="D29" s="32"/>
      <c r="E29" s="32"/>
      <c r="F29" s="33"/>
      <c r="G29" s="12"/>
    </row>
    <row r="30" spans="1:7" s="6" customFormat="1" x14ac:dyDescent="0.2">
      <c r="A30" s="31"/>
      <c r="B30" s="32"/>
      <c r="C30" s="32"/>
      <c r="D30" s="32"/>
      <c r="E30" s="32"/>
      <c r="F30" s="33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23</v>
      </c>
      <c r="C36" s="25" t="s">
        <v>27</v>
      </c>
      <c r="D36" s="25"/>
      <c r="E36"/>
      <c r="F36" s="25" t="s">
        <v>28</v>
      </c>
      <c r="G36" s="25"/>
    </row>
    <row r="37" spans="1:7" ht="28.5" customHeight="1" x14ac:dyDescent="0.2">
      <c r="A37" s="10" t="s">
        <v>36</v>
      </c>
      <c r="C37" s="26" t="s">
        <v>22</v>
      </c>
      <c r="D37" s="26"/>
      <c r="F37" s="27" t="s">
        <v>14</v>
      </c>
      <c r="G37" s="27"/>
    </row>
    <row r="39" spans="1:7" x14ac:dyDescent="0.2">
      <c r="A39" s="19" t="s">
        <v>17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="120" zoomScaleNormal="12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">
        <v>25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23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24" t="str">
        <f>Registro!F9</f>
        <v>FEBRERO - JUNIO 2024</v>
      </c>
      <c r="H9" s="24"/>
    </row>
    <row r="11" spans="1:8" ht="31.5" customHeight="1" x14ac:dyDescent="0.2">
      <c r="A11" s="4" t="s">
        <v>4</v>
      </c>
      <c r="B11" s="38" t="str">
        <f>Registro!B11</f>
        <v>INVESTIGACION Y DESARROLLO TECNOLÓGICO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">
        <v>26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Ensamble de un prototipo de prótesis transfemoral derecha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3" t="str">
        <f>Registro!A21</f>
        <v>Ensamble de un prototipo de prótesis transfemoral derecha</v>
      </c>
      <c r="B21" s="23"/>
      <c r="C21" s="43" t="s">
        <v>32</v>
      </c>
      <c r="D21" s="43"/>
      <c r="E21" s="43"/>
      <c r="F21" s="44" t="s">
        <v>30</v>
      </c>
      <c r="G21" s="44"/>
      <c r="H21" s="11">
        <v>0.33</v>
      </c>
    </row>
    <row r="22" spans="1:8" s="6" customFormat="1" ht="35.25" customHeight="1" x14ac:dyDescent="0.2">
      <c r="A22" s="23" t="str">
        <f>Registro!A22</f>
        <v>Aplicación de impresión 3D para realizar prototipos a escala de férulas y órtesis .</v>
      </c>
      <c r="B22" s="23"/>
      <c r="C22" s="43" t="s">
        <v>32</v>
      </c>
      <c r="D22" s="43"/>
      <c r="E22" s="43"/>
      <c r="F22" s="23" t="s">
        <v>34</v>
      </c>
      <c r="G22" s="23"/>
      <c r="H22" s="11">
        <v>0.33</v>
      </c>
    </row>
    <row r="23" spans="1:8" s="6" customFormat="1" ht="35.25" customHeight="1" x14ac:dyDescent="0.2">
      <c r="A23" s="23"/>
      <c r="B23" s="23"/>
      <c r="C23" s="43"/>
      <c r="D23" s="43"/>
      <c r="E23" s="43"/>
      <c r="F23" s="23"/>
      <c r="G23" s="23"/>
      <c r="H23" s="11"/>
    </row>
    <row r="24" spans="1:8" s="6" customFormat="1" ht="35.25" customHeight="1" x14ac:dyDescent="0.2">
      <c r="A24" s="23"/>
      <c r="B24" s="23"/>
      <c r="C24" s="47"/>
      <c r="D24" s="48"/>
      <c r="E24" s="49"/>
      <c r="F24" s="23"/>
      <c r="G24" s="23"/>
      <c r="H24" s="11"/>
    </row>
    <row r="25" spans="1:8" s="6" customFormat="1" ht="17.25" customHeight="1" x14ac:dyDescent="0.2">
      <c r="A25" s="23"/>
      <c r="B25" s="23"/>
      <c r="C25" s="43"/>
      <c r="D25" s="43"/>
      <c r="E25" s="43"/>
      <c r="F25" s="44"/>
      <c r="G25" s="44"/>
      <c r="H25" s="11"/>
    </row>
    <row r="26" spans="1:8" s="6" customFormat="1" ht="12.75" customHeight="1" x14ac:dyDescent="0.2">
      <c r="A26" s="23"/>
      <c r="B26" s="23"/>
      <c r="C26" s="43"/>
      <c r="D26" s="43"/>
      <c r="E26" s="43"/>
      <c r="F26" s="23"/>
      <c r="G26" s="23"/>
      <c r="H26" s="11"/>
    </row>
    <row r="27" spans="1:8" s="6" customFormat="1" ht="17.25" customHeight="1" x14ac:dyDescent="0.2">
      <c r="A27" s="23"/>
      <c r="B27" s="23"/>
      <c r="C27" s="43"/>
      <c r="D27" s="43"/>
      <c r="E27" s="43"/>
      <c r="F27" s="23"/>
      <c r="G27" s="23"/>
      <c r="H27" s="11"/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1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1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MII. ESTEBAN DOMINGUEZ FISCAL</v>
      </c>
      <c r="D35" s="25"/>
      <c r="E35" s="25"/>
      <c r="G35" s="25" t="str">
        <f>Registro!F36</f>
        <v>MCJYS OFELIA ENRÍQUEZ ORDAZ</v>
      </c>
      <c r="H35" s="25"/>
    </row>
    <row r="36" spans="1:8" ht="38.25" customHeight="1" x14ac:dyDescent="0.2">
      <c r="A36" s="10" t="str">
        <f>B8</f>
        <v>BLANCA NICANDRIA RIOS ATAXCA</v>
      </c>
      <c r="C36" s="50" t="s">
        <v>24</v>
      </c>
      <c r="D36" s="50"/>
      <c r="E36" s="50"/>
      <c r="G36" s="15" t="s">
        <v>14</v>
      </c>
      <c r="H36" s="15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1" zoomScale="150" zoomScaleNormal="15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4" t="str">
        <f>Registro!F9</f>
        <v>FEBRERO - JUNIO 2024</v>
      </c>
      <c r="H9" s="24"/>
    </row>
    <row r="11" spans="1:8" x14ac:dyDescent="0.2">
      <c r="A11" s="4" t="s">
        <v>4</v>
      </c>
      <c r="B11" s="25" t="str">
        <f>Registro!B11</f>
        <v>INVESTIGACION Y DESARROLLO TECNOLÓGICO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de investigación al participar en proyectos con impacto en la sociedad y la salud.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9.5" customHeight="1" x14ac:dyDescent="0.2">
      <c r="A17" s="23" t="str">
        <f>Registro!A17</f>
        <v>Ensamble de un prototipo de prótesis transfemoral derecha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3" t="str">
        <f>Registro!A21</f>
        <v>Ensamble de un prototipo de prótesis transfemoral derecha</v>
      </c>
      <c r="B21" s="23"/>
      <c r="C21" s="51" t="s">
        <v>32</v>
      </c>
      <c r="D21" s="51"/>
      <c r="E21" s="51"/>
      <c r="F21" s="23" t="s">
        <v>37</v>
      </c>
      <c r="G21" s="23"/>
      <c r="H21" s="11">
        <v>0.66</v>
      </c>
    </row>
    <row r="22" spans="1:8" s="6" customFormat="1" ht="35.25" customHeight="1" x14ac:dyDescent="0.2">
      <c r="A22" s="23" t="str">
        <f>Registro!A22</f>
        <v>Aplicación de impresión 3D para realizar prototipos a escala de férulas y órtesis .</v>
      </c>
      <c r="B22" s="23"/>
      <c r="C22" s="51" t="s">
        <v>39</v>
      </c>
      <c r="D22" s="51"/>
      <c r="E22" s="51"/>
      <c r="F22" s="23" t="s">
        <v>35</v>
      </c>
      <c r="G22" s="23"/>
      <c r="H22" s="11">
        <v>0.66</v>
      </c>
    </row>
    <row r="23" spans="1:8" s="6" customFormat="1" ht="35.25" customHeight="1" x14ac:dyDescent="0.2">
      <c r="A23" s="23"/>
      <c r="B23" s="23"/>
      <c r="C23" s="43"/>
      <c r="D23" s="43"/>
      <c r="E23" s="43"/>
      <c r="F23" s="23"/>
      <c r="G23" s="23"/>
      <c r="H23" s="11"/>
    </row>
    <row r="24" spans="1:8" s="6" customFormat="1" ht="35.25" customHeight="1" x14ac:dyDescent="0.2">
      <c r="A24" s="23"/>
      <c r="B24" s="23"/>
      <c r="C24" s="43"/>
      <c r="D24" s="43"/>
      <c r="E24" s="43"/>
      <c r="F24" s="44"/>
      <c r="G24" s="44"/>
      <c r="H24" s="11"/>
    </row>
    <row r="25" spans="1:8" s="6" customFormat="1" ht="35.25" customHeight="1" x14ac:dyDescent="0.2">
      <c r="A25" s="23"/>
      <c r="B25" s="23"/>
      <c r="C25" s="43"/>
      <c r="D25" s="43"/>
      <c r="E25" s="43"/>
      <c r="F25" s="44"/>
      <c r="G25" s="44"/>
      <c r="H25" s="11"/>
    </row>
    <row r="26" spans="1:8" s="6" customFormat="1" ht="35.25" customHeight="1" x14ac:dyDescent="0.2">
      <c r="A26" s="23"/>
      <c r="B26" s="23"/>
      <c r="C26" s="43"/>
      <c r="D26" s="43"/>
      <c r="E26" s="43"/>
      <c r="F26" s="23"/>
      <c r="G26" s="23"/>
      <c r="H26" s="11"/>
    </row>
    <row r="27" spans="1:8" s="6" customFormat="1" ht="35.25" customHeight="1" x14ac:dyDescent="0.2">
      <c r="A27" s="23"/>
      <c r="B27" s="23"/>
      <c r="C27" s="43"/>
      <c r="D27" s="43"/>
      <c r="E27" s="43"/>
      <c r="F27" s="23"/>
      <c r="G27" s="23"/>
      <c r="H27" s="11"/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1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1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MII. ESTEBAN DOMINGUEZ FISCAL</v>
      </c>
      <c r="D35" s="38"/>
      <c r="E35" s="38"/>
      <c r="G35" s="38" t="str">
        <f>Registro!F36</f>
        <v>MCJYS OFELIA ENRÍQUEZ ORDAZ</v>
      </c>
      <c r="H35" s="38"/>
    </row>
    <row r="36" spans="1:8" ht="36" customHeight="1" x14ac:dyDescent="0.2">
      <c r="A36" s="10" t="s">
        <v>23</v>
      </c>
      <c r="C36" s="50" t="s">
        <v>24</v>
      </c>
      <c r="D36" s="50"/>
      <c r="E36" s="50"/>
      <c r="G36" s="15" t="s">
        <v>14</v>
      </c>
      <c r="H36" s="15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2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9" t="s">
        <v>21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4" t="str">
        <f>Registro!F9</f>
        <v>FEBRERO - JUNIO 2024</v>
      </c>
      <c r="H9" s="24"/>
    </row>
    <row r="11" spans="1:8" x14ac:dyDescent="0.2">
      <c r="A11" s="4" t="s">
        <v>4</v>
      </c>
      <c r="B11" s="25" t="str">
        <f>Registro!B11</f>
        <v>INVESTIGACION Y DESARROLLO TECNOLÓGICO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de investigación al participar en proyectos con impacto en la sociedad y la salud.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Ensamble de un prototipo de prótesis transfemoral derecha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4" t="s">
        <v>8</v>
      </c>
    </row>
    <row r="21" spans="1:8" s="6" customFormat="1" ht="60" customHeight="1" x14ac:dyDescent="0.2">
      <c r="A21" s="23" t="str">
        <f>Registro!A21</f>
        <v>Ensamble de un prototipo de prótesis transfemoral derecha</v>
      </c>
      <c r="B21" s="23"/>
      <c r="C21" s="43">
        <v>45450</v>
      </c>
      <c r="D21" s="43"/>
      <c r="E21" s="43"/>
      <c r="F21" s="23" t="s">
        <v>41</v>
      </c>
      <c r="G21" s="23"/>
      <c r="H21" s="11">
        <v>1</v>
      </c>
    </row>
    <row r="22" spans="1:8" s="6" customFormat="1" ht="26.25" customHeight="1" x14ac:dyDescent="0.2">
      <c r="A22" s="23" t="str">
        <f>Registro!A22</f>
        <v>Aplicación de impresión 3D para realizar prototipos a escala de férulas y órtesis .</v>
      </c>
      <c r="B22" s="23"/>
      <c r="C22" s="43">
        <v>45450</v>
      </c>
      <c r="D22" s="43"/>
      <c r="E22" s="43"/>
      <c r="F22" s="23" t="s">
        <v>42</v>
      </c>
      <c r="G22" s="23"/>
      <c r="H22" s="11">
        <v>1</v>
      </c>
    </row>
    <row r="23" spans="1:8" s="6" customFormat="1" x14ac:dyDescent="0.2">
      <c r="A23" s="44"/>
      <c r="B23" s="44"/>
      <c r="C23" s="43"/>
      <c r="D23" s="43"/>
      <c r="E23" s="43"/>
      <c r="F23" s="23"/>
      <c r="G23" s="23"/>
      <c r="H23" s="11"/>
    </row>
    <row r="24" spans="1:8" s="6" customFormat="1" x14ac:dyDescent="0.2">
      <c r="A24" s="44"/>
      <c r="B24" s="44"/>
      <c r="C24" s="43"/>
      <c r="D24" s="43"/>
      <c r="E24" s="43"/>
      <c r="F24" s="44"/>
      <c r="G24" s="44"/>
      <c r="H24" s="11"/>
    </row>
    <row r="25" spans="1:8" s="6" customFormat="1" x14ac:dyDescent="0.2">
      <c r="A25" s="44"/>
      <c r="B25" s="44"/>
      <c r="C25" s="43"/>
      <c r="D25" s="43"/>
      <c r="E25" s="43"/>
      <c r="F25" s="44"/>
      <c r="G25" s="44"/>
      <c r="H25" s="11"/>
    </row>
    <row r="26" spans="1:8" s="6" customFormat="1" x14ac:dyDescent="0.2">
      <c r="A26" s="44"/>
      <c r="B26" s="44"/>
      <c r="C26" s="43"/>
      <c r="D26" s="43"/>
      <c r="E26" s="43"/>
      <c r="F26" s="23"/>
      <c r="G26" s="23"/>
      <c r="H26" s="11"/>
    </row>
    <row r="27" spans="1:8" s="6" customFormat="1" x14ac:dyDescent="0.2">
      <c r="A27" s="44"/>
      <c r="B27" s="44"/>
      <c r="C27" s="43"/>
      <c r="D27" s="43"/>
      <c r="E27" s="43"/>
      <c r="F27" s="23"/>
      <c r="G27" s="23"/>
      <c r="H27" s="11"/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1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1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23</v>
      </c>
      <c r="C35" s="52" t="str">
        <f>Registro!C36</f>
        <v>MII. ESTEBAN DOMINGUEZ FISCAL</v>
      </c>
      <c r="D35" s="52"/>
      <c r="E35" s="52"/>
      <c r="G35" s="38" t="str">
        <f>Registro!F36</f>
        <v>MCJYS OFELIA ENRÍQUEZ ORDAZ</v>
      </c>
      <c r="H35" s="38"/>
    </row>
    <row r="36" spans="1:8" ht="42" customHeight="1" x14ac:dyDescent="0.2">
      <c r="A36" s="10" t="s">
        <v>40</v>
      </c>
      <c r="C36" s="50" t="s">
        <v>24</v>
      </c>
      <c r="D36" s="50"/>
      <c r="E36" s="50"/>
      <c r="G36" s="15" t="s">
        <v>14</v>
      </c>
      <c r="H36" s="15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2024-06-15T03:50:14Z</dcterms:modified>
</cp:coreProperties>
</file>