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3F0C9ED-E4B6-42F1-A942-60F448200F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I25" i="10" l="1"/>
  <c r="N27" i="25"/>
  <c r="M27" i="25"/>
  <c r="K27" i="25"/>
  <c r="G27" i="25"/>
  <c r="F27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H23" i="22"/>
  <c r="L15" i="22"/>
  <c r="I15" i="22"/>
  <c r="J15" i="22" s="1"/>
  <c r="H15" i="22"/>
  <c r="B35" i="10"/>
  <c r="N26" i="10"/>
  <c r="M26" i="10"/>
  <c r="K26" i="10"/>
  <c r="G26" i="10"/>
  <c r="F26" i="10"/>
  <c r="E26" i="10"/>
  <c r="L16" i="10"/>
  <c r="I16" i="10"/>
  <c r="L15" i="10"/>
  <c r="I15" i="10"/>
  <c r="L14" i="10"/>
  <c r="I14" i="10"/>
  <c r="L20" i="22" l="1"/>
  <c r="H17" i="22"/>
  <c r="I17" i="22"/>
  <c r="J17" i="22" s="1"/>
  <c r="I21" i="22"/>
  <c r="J21" i="22" s="1"/>
  <c r="L23" i="22"/>
  <c r="H21" i="22"/>
  <c r="L25" i="22"/>
  <c r="H16" i="22"/>
  <c r="H19" i="22"/>
  <c r="H24" i="22"/>
  <c r="I24" i="22"/>
  <c r="J24" i="22" s="1"/>
  <c r="L19" i="22"/>
  <c r="H20" i="22"/>
  <c r="H25" i="22"/>
  <c r="I16" i="22"/>
  <c r="J16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<sst xmlns="http://schemas.openxmlformats.org/spreadsheetml/2006/main" count="186" uniqueCount="51">
  <si>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</si>
  <si>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</si>
  <si>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</si>
  <si>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</si>
  <si>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</si>
  <si>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</si>
  <si>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</si>
  <si>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</si>
  <si>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</si>
  <si>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</si>
  <si>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</si>
  <si>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</si>
  <si>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</si>
  <si>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</si>
  <si>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</si>
  <si>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</si>
  <si>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</si>
  <si>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</si>
  <si>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</si>
  <si>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</si>
  <si>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</si>
  <si>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</si>
  <si>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</si>
  <si>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</si>
  <si>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</si>
  <si>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</si>
  <si>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</si>
  <si>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</si>
  <si>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</si>
  <si>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</si>
  <si>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</si>
  <si>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</si>
  <si>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</si>
  <si>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</si>
  <si>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</si>
  <si>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INFORMATICA</t>
  </si>
  <si>
    <t>M.T.I MARIA DE LOS ANGELES PELAYO VAQUERO</t>
  </si>
  <si>
    <t>IINF</t>
  </si>
  <si>
    <t>FEBRERO - JUNIO 2024</t>
  </si>
  <si>
    <t>SISTEMAS OPERATIVOS 1</t>
  </si>
  <si>
    <t>410A</t>
  </si>
  <si>
    <t>ADMINISTRACION PARA INFORMATICA</t>
  </si>
  <si>
    <t>120A</t>
  </si>
  <si>
    <t xml:space="preserve">TALLER DE EMPRENDEDORES </t>
  </si>
  <si>
    <t>810A</t>
  </si>
  <si>
    <t>810B</t>
  </si>
  <si>
    <t xml:space="preserve">ALGORITMOS Y LENGUAJES DE PROGRAMACION   </t>
  </si>
  <si>
    <t xml:space="preserve"> 401A</t>
  </si>
  <si>
    <t>IIND</t>
  </si>
  <si>
    <t>S/E</t>
  </si>
  <si>
    <t>I.S.C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</si>
</sst>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A13" zoomScaleNormal="93" zoomScaleSheetLayoutView="100" workbookViewId="0">
      <selection activeCell="M32" sqref="M32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25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9" t="s">
        <v>40</v>
      </c>
      <c r="D14" s="9" t="s">
        <v>37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42" t="s">
        <v>41</v>
      </c>
      <c r="B15" s="9" t="s">
        <v>21</v>
      </c>
      <c r="C15" s="9" t="s">
        <v>42</v>
      </c>
      <c r="D15" s="9" t="s">
        <v>37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43" t="s">
        <v>43</v>
      </c>
      <c r="B16" s="9" t="s">
        <v>21</v>
      </c>
      <c r="C16" s="9" t="s">
        <v>44</v>
      </c>
      <c r="D16" s="9" t="s">
        <v>37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43" t="s">
        <v>43</v>
      </c>
      <c r="B17" s="9" t="s">
        <v>21</v>
      </c>
      <c r="C17" s="9" t="s">
        <v>45</v>
      </c>
      <c r="D17" s="9" t="s">
        <v>37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ref="L17" si="2">K17/E17</f>
        <v>0</v>
      </c>
      <c r="M17" s="9">
        <v>88</v>
      </c>
      <c r="N17" s="15">
        <v>0.75</v>
      </c>
    </row>
    <row r="18" spans="1:14" s="11" customFormat="1" x14ac:dyDescent="0.25">
      <c r="A18" s="44" t="s">
        <v>46</v>
      </c>
      <c r="B18" s="9" t="s">
        <v>49</v>
      </c>
      <c r="C18" s="9" t="s">
        <v>47</v>
      </c>
      <c r="D18" s="9" t="s">
        <v>48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5">
      <c r="B32" s="39"/>
      <c r="C32" s="39"/>
      <c r="D32" s="39"/>
      <c r="G32" s="35"/>
      <c r="H32" s="35"/>
      <c r="I32" s="35"/>
      <c r="J32" s="35"/>
    </row>
    <row r="33" spans="1:10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5"/>
    <row r="35" spans="1:10" ht="45" customHeight="1" x14ac:dyDescent="0.25">
      <c r="B35" s="41" t="str">
        <f>B10</f>
        <v>M.T.I MARIA DE LOS ANGELES PELAYO VAQUERO</v>
      </c>
      <c r="C35" s="41"/>
      <c r="D35" s="41"/>
      <c r="E35" s="13"/>
      <c r="F35" s="13"/>
      <c r="G35" s="41" t="s">
        <v>50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SISTEMAS OPERATIVOS 1</v>
      </c>
      <c r="B14" s="9" t="s">
        <v>31</v>
      </c>
      <c r="C14" s="9" t="str">
        <f>'1'!C14</f>
        <v>410A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SISTEMAS OPERATIVOS 1</v>
      </c>
      <c r="B14" s="9"/>
      <c r="C14" s="9" t="str">
        <f>'1'!C14</f>
        <v>410A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PARA INFORMATICA</v>
      </c>
      <c r="B15" s="9"/>
      <c r="C15" s="9" t="str">
        <f>'1'!C15</f>
        <v>120A</v>
      </c>
      <c r="D15" s="9" t="str">
        <f>'1'!D15</f>
        <v>IINF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SISTEMAS OPERATIVOS 1</v>
      </c>
      <c r="B14" s="9"/>
      <c r="C14" s="9" t="str">
        <f>'1'!C14</f>
        <v>410A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PARA INFORMATICA</v>
      </c>
      <c r="B15" s="9"/>
      <c r="C15" s="9" t="str">
        <f>'1'!C15</f>
        <v>120A</v>
      </c>
      <c r="D15" s="9" t="str">
        <f>'1'!D15</f>
        <v>IINF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6" zoomScaleNormal="10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>
        <f>SUM(G14:G26)</f>
        <v>0</v>
      </c>
      <c r="H27" s="18" t="e">
        <f>SUM(F27:G27)/E27</f>
        <v>#DIV/0!</v>
      </c>
      <c r="I27" s="17">
        <f t="shared" ref="I27" si="0">(E27-SUM(F27:G27))-K27</f>
        <v>0</v>
      </c>
      <c r="J27" s="18" t="e">
        <f t="shared" ref="J27" si="1">I27/E27</f>
        <v>#DIV/0!</v>
      </c>
      <c r="K27" s="17">
        <f>SUM(K14:K26)</f>
        <v>0</v>
      </c>
      <c r="L27" s="18" t="e">
        <f t="shared" ref="L27" si="2">K27/E27</f>
        <v>#DIV/0!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M.T.I MARIA DE LOS ANGELES PELAYO VAQUERO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2024-03-07T03:05:39Z</dcterms:modified>
  <cp:category/>
  <cp:contentStatus/>
</cp:coreProperties>
</file>