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FEB -JUL 2024\ESCOLARIZADO\REPORTES FLOR\PROYECTOS ESPECIALES\REPORTE 1\"/>
    </mc:Choice>
  </mc:AlternateContent>
  <xr:revisionPtr revIDLastSave="0" documentId="13_ncr:1_{0DF8B2EB-FEED-461E-99FA-326C9700586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25" i="7"/>
  <c r="C23" i="7"/>
  <c r="C22" i="7"/>
  <c r="C21" i="7"/>
  <c r="A22" i="7"/>
  <c r="A23" i="7"/>
  <c r="A24" i="7"/>
  <c r="A25" i="7"/>
  <c r="A21" i="7"/>
  <c r="B11" i="7"/>
  <c r="G9" i="9"/>
  <c r="A21" i="9"/>
  <c r="A22" i="9"/>
  <c r="C22" i="9"/>
  <c r="A23" i="9"/>
  <c r="C23" i="9"/>
  <c r="A24" i="9"/>
  <c r="C24" i="9"/>
  <c r="A25" i="9"/>
  <c r="C25" i="9"/>
  <c r="A26" i="9"/>
  <c r="C26" i="9"/>
  <c r="A27" i="9"/>
  <c r="C27" i="9"/>
  <c r="A28" i="9"/>
  <c r="C28" i="9"/>
  <c r="A21" i="8"/>
  <c r="C21" i="8"/>
  <c r="A22" i="8"/>
  <c r="C22" i="8"/>
  <c r="A23" i="8"/>
  <c r="C23" i="8"/>
  <c r="A24" i="8"/>
  <c r="C24" i="8"/>
  <c r="A25" i="8"/>
  <c r="C25" i="8"/>
  <c r="A26" i="8"/>
  <c r="C26" i="8"/>
  <c r="A27" i="8"/>
  <c r="C27" i="8"/>
  <c r="A28" i="8"/>
  <c r="C28" i="8"/>
  <c r="A36" i="9"/>
  <c r="C36" i="9"/>
  <c r="G36" i="9"/>
  <c r="G36" i="8"/>
  <c r="C36" i="8"/>
  <c r="A36" i="8"/>
  <c r="A35" i="8"/>
  <c r="C36" i="7"/>
  <c r="G36" i="7"/>
  <c r="A36" i="7"/>
  <c r="A14" i="9"/>
  <c r="G35" i="9"/>
  <c r="C35" i="9"/>
  <c r="A17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G9" i="7"/>
  <c r="B8" i="7"/>
  <c r="A34" i="1"/>
  <c r="A35" i="9" s="1"/>
  <c r="A35" i="7" l="1"/>
  <c r="C2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<sst xmlns="http://schemas.openxmlformats.org/spreadsheetml/2006/main" count="114" uniqueCount="54">
  <si>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</si>
  <si>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</si>
  <si>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</si>
  <si>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</si>
  <si>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</si>
  <si>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</si>
  <si>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</si>
  <si>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</si>
  <si>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</si>
  <si>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</si>
  <si>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</si>
  <si>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</si>
  <si>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</si>
  <si>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</si>
  <si>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</si>
  <si>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</si>
  <si>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</si>
  <si>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</si>
  <si>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</si>
  <si>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</si>
  <si>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</si>
  <si>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</si>
  <si>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</si>
  <si>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</si>
  <si>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</si>
  <si>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</si>
  <si>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</si>
  <si>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</si>
  <si>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</si>
  <si>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</si>
  <si>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</si>
  <si>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MTRA. OFELIA ENRIQUEZ ORDAZ</t>
  </si>
  <si>
    <t>Jefe de División de Ingeniería Industrial</t>
  </si>
  <si>
    <t>Pantallazo de classroom</t>
  </si>
  <si>
    <t>TUTORIA Y DIRECCIÓN INDIVIDUALIZADA(RESIDENTES)</t>
  </si>
  <si>
    <t>Dirigir y asesorar las actividades académicas generadas por proyectos de residencias profesionales.</t>
  </si>
  <si>
    <t xml:space="preserve">  </t>
  </si>
  <si>
    <t>ASDFGHYJKLOÑP{´+</t>
  </si>
  <si>
    <t>Revisar los avances de cada proyecto que enviaran por correo o whapsap</t>
  </si>
  <si>
    <t>Calificar el Formato de evaluación y seguimiento de Residencia Profesional</t>
  </si>
  <si>
    <t>Dar asesorias sobre las dudas de cada proyecto, desarrollo del proyecto, marco teorico , presentación general, según necesidad del alumno</t>
  </si>
  <si>
    <t xml:space="preserve">Calificar el Formato de evaluación final de Residencia Profesional de cada proyecto </t>
  </si>
  <si>
    <t>Evaluacion  de un alumno</t>
  </si>
  <si>
    <t>ING. FLOR ILIANA CHONTAL PELAYO</t>
  </si>
  <si>
    <t>Asesorar  1 Proyectos de Residencia Profesional para entrega de proyectos terminados</t>
  </si>
  <si>
    <t xml:space="preserve">Revisar Anteproyecto para que pueda ser sometido </t>
  </si>
  <si>
    <t>6 DE FEB AL 7 DE JUN 2024</t>
  </si>
  <si>
    <t xml:space="preserve"> 7 DE JUN 2024</t>
  </si>
  <si>
    <t>6 DE FEBRERO 2024</t>
  </si>
  <si>
    <t>Pantallazo de whap sapp</t>
  </si>
  <si>
    <t>Pantallazo de whap sapp de envio de proyecto</t>
  </si>
  <si>
    <t>Pantallazo de whap sapp solicitando correciones en el avance del proyecto</t>
  </si>
  <si>
    <t>Evaluacion final del alumno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</si>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</sst>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9" fontId="10" fillId="0" borderId="2" xfId="1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9" fontId="11" fillId="0" borderId="2" xfId="1" applyFont="1" applyBorder="1" applyAlignment="1">
      <alignment horizontal="center" vertical="center"/>
    </xf>
    <xf numFmtId="9" fontId="12" fillId="0" borderId="2" xfId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3" fillId="0" borderId="2" xfId="0" quotePrefix="1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7" zoomScale="110" zoomScaleNormal="110" zoomScaleSheetLayoutView="100" workbookViewId="0">
      <selection activeCell="I11" sqref="I11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35" t="s">
        <v>26</v>
      </c>
      <c r="E6" s="35"/>
      <c r="F6" s="3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9" t="s">
        <v>30</v>
      </c>
      <c r="C8" s="39"/>
      <c r="D8" s="39"/>
      <c r="E8" s="39"/>
      <c r="F8" s="39"/>
      <c r="G8" s="39"/>
    </row>
    <row r="9" spans="1:7" ht="14.5" x14ac:dyDescent="0.35">
      <c r="A9"/>
      <c r="B9"/>
      <c r="C9"/>
      <c r="E9" s="4" t="s">
        <v>11</v>
      </c>
      <c r="F9" s="38" t="s">
        <v>53</v>
      </c>
      <c r="G9" s="38"/>
    </row>
    <row r="11" spans="1:7" ht="31.5" customHeight="1" x14ac:dyDescent="0.3">
      <c r="A11" s="4" t="s">
        <v>4</v>
      </c>
      <c r="B11" s="40" t="s">
        <v>34</v>
      </c>
      <c r="C11" s="40"/>
      <c r="D11" s="40"/>
      <c r="E11" s="40"/>
      <c r="F11" s="40"/>
      <c r="G11" s="4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7" t="s">
        <v>5</v>
      </c>
      <c r="B13" s="37"/>
      <c r="C13" s="37"/>
      <c r="D13" s="37"/>
      <c r="E13" s="37"/>
      <c r="F13" s="37"/>
      <c r="G13" s="37"/>
    </row>
    <row r="14" spans="1:7" s="6" customFormat="1" ht="73.5" customHeight="1" x14ac:dyDescent="0.25">
      <c r="A14" s="36" t="s">
        <v>35</v>
      </c>
      <c r="B14" s="36"/>
      <c r="C14" s="36"/>
      <c r="D14" s="36"/>
      <c r="E14" s="36"/>
      <c r="F14" s="36"/>
      <c r="G14" s="3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7" t="s">
        <v>9</v>
      </c>
      <c r="B16" s="37"/>
      <c r="C16" s="37"/>
      <c r="D16" s="37"/>
      <c r="E16" s="37"/>
      <c r="F16" s="37"/>
      <c r="G16" s="37"/>
    </row>
    <row r="17" spans="1:14" s="6" customFormat="1" ht="68.25" customHeight="1" x14ac:dyDescent="0.25">
      <c r="A17" s="36" t="s">
        <v>44</v>
      </c>
      <c r="B17" s="36"/>
      <c r="C17" s="36"/>
      <c r="D17" s="36"/>
      <c r="E17" s="36"/>
      <c r="F17" s="36"/>
      <c r="G17" s="36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7" t="s">
        <v>17</v>
      </c>
      <c r="B19" s="37"/>
      <c r="C19" s="37"/>
      <c r="D19" s="37"/>
      <c r="E19" s="37"/>
      <c r="F19" s="37"/>
      <c r="G19" s="37"/>
    </row>
    <row r="20" spans="1:14" s="6" customFormat="1" x14ac:dyDescent="0.25">
      <c r="A20" s="48" t="s">
        <v>6</v>
      </c>
      <c r="B20" s="49"/>
      <c r="C20" s="49"/>
      <c r="D20" s="49"/>
      <c r="E20" s="49"/>
      <c r="F20" s="50"/>
      <c r="G20" s="12" t="s">
        <v>13</v>
      </c>
    </row>
    <row r="21" spans="1:14" s="6" customFormat="1" ht="20.5" customHeight="1" x14ac:dyDescent="0.25">
      <c r="A21" s="29" t="s">
        <v>45</v>
      </c>
      <c r="B21" s="30" t="s">
        <v>36</v>
      </c>
      <c r="C21" s="30" t="s">
        <v>37</v>
      </c>
      <c r="D21" s="30"/>
      <c r="E21" s="30"/>
      <c r="F21" s="30"/>
      <c r="G21" s="24" t="s">
        <v>48</v>
      </c>
      <c r="I21" s="16"/>
    </row>
    <row r="22" spans="1:14" s="6" customFormat="1" x14ac:dyDescent="0.25">
      <c r="A22" s="29" t="s">
        <v>38</v>
      </c>
      <c r="B22" s="30" t="s">
        <v>36</v>
      </c>
      <c r="C22" s="30" t="s">
        <v>37</v>
      </c>
      <c r="D22" s="30"/>
      <c r="E22" s="30"/>
      <c r="F22" s="30"/>
      <c r="G22" s="25" t="s">
        <v>46</v>
      </c>
    </row>
    <row r="23" spans="1:14" s="6" customFormat="1" ht="20.5" customHeight="1" x14ac:dyDescent="0.25">
      <c r="A23" s="45" t="s">
        <v>40</v>
      </c>
      <c r="B23" s="46"/>
      <c r="C23" s="46"/>
      <c r="D23" s="46"/>
      <c r="E23" s="46"/>
      <c r="F23" s="47"/>
      <c r="G23" s="25" t="s">
        <v>46</v>
      </c>
    </row>
    <row r="24" spans="1:14" s="6" customFormat="1" ht="21.65" customHeight="1" x14ac:dyDescent="0.25">
      <c r="A24" s="26" t="s">
        <v>39</v>
      </c>
      <c r="B24" s="27"/>
      <c r="C24" s="27"/>
      <c r="D24" s="22"/>
      <c r="E24" s="22"/>
      <c r="F24" s="22"/>
      <c r="G24" s="25" t="s">
        <v>46</v>
      </c>
    </row>
    <row r="25" spans="1:14" s="6" customFormat="1" x14ac:dyDescent="0.25">
      <c r="A25" s="19" t="s">
        <v>41</v>
      </c>
      <c r="B25" s="22"/>
      <c r="C25" s="22"/>
      <c r="D25" s="22"/>
      <c r="E25" s="22"/>
      <c r="F25" s="23"/>
      <c r="G25" s="25" t="s">
        <v>47</v>
      </c>
    </row>
    <row r="26" spans="1:14" s="6" customFormat="1" ht="12.5" customHeight="1" x14ac:dyDescent="0.25">
      <c r="G26" s="25"/>
    </row>
    <row r="27" spans="1:14" s="6" customFormat="1" x14ac:dyDescent="0.25">
      <c r="A27" s="29"/>
      <c r="B27" s="30"/>
      <c r="C27" s="30"/>
      <c r="D27" s="30"/>
      <c r="E27" s="30"/>
      <c r="F27" s="31"/>
      <c r="G27" s="11"/>
    </row>
    <row r="28" spans="1:14" s="6" customFormat="1" x14ac:dyDescent="0.25">
      <c r="A28" s="29"/>
      <c r="B28" s="30"/>
      <c r="C28" s="30"/>
      <c r="D28" s="30"/>
      <c r="E28" s="30"/>
      <c r="F28" s="31"/>
      <c r="G28" s="11"/>
      <c r="J28" s="28"/>
      <c r="K28" s="28"/>
      <c r="L28" s="28"/>
      <c r="M28" s="28"/>
      <c r="N28" s="28"/>
    </row>
    <row r="29" spans="1:14" s="6" customFormat="1" x14ac:dyDescent="0.25">
      <c r="A29" s="8"/>
      <c r="B29" s="8"/>
      <c r="C29" s="8"/>
      <c r="D29" s="8"/>
      <c r="E29" s="8"/>
      <c r="F29" s="8"/>
      <c r="G29" s="1"/>
      <c r="J29" s="28"/>
      <c r="K29" s="28"/>
      <c r="L29" s="28"/>
      <c r="M29" s="28"/>
      <c r="N29" s="28"/>
    </row>
    <row r="30" spans="1:14" s="6" customFormat="1" x14ac:dyDescent="0.25">
      <c r="A30" s="37" t="s">
        <v>10</v>
      </c>
      <c r="B30" s="37"/>
      <c r="C30" s="37"/>
      <c r="D30" s="37"/>
      <c r="E30" s="37"/>
      <c r="F30" s="37"/>
      <c r="G30" s="37"/>
      <c r="J30" s="28"/>
      <c r="K30" s="28"/>
      <c r="L30" s="28"/>
      <c r="M30" s="28"/>
      <c r="N30" s="28"/>
    </row>
    <row r="31" spans="1:14" s="6" customFormat="1" ht="46.5" customHeight="1" x14ac:dyDescent="0.25">
      <c r="A31" s="42"/>
      <c r="B31" s="42"/>
      <c r="C31" s="42"/>
      <c r="D31" s="42"/>
      <c r="E31" s="42"/>
      <c r="F31" s="42"/>
      <c r="G31" s="42"/>
    </row>
    <row r="32" spans="1:14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MII. ELVIRA GOMEZ BARRIENTOS</v>
      </c>
      <c r="C34" s="40" t="s">
        <v>43</v>
      </c>
      <c r="D34" s="40"/>
      <c r="E34"/>
      <c r="F34" s="40" t="s">
        <v>31</v>
      </c>
      <c r="G34" s="40"/>
    </row>
    <row r="35" spans="1:7" ht="28.5" customHeight="1" x14ac:dyDescent="0.25">
      <c r="A35" s="9" t="s">
        <v>15</v>
      </c>
      <c r="C35" s="43" t="s">
        <v>32</v>
      </c>
      <c r="D35" s="43"/>
      <c r="F35" s="44" t="s">
        <v>14</v>
      </c>
      <c r="G35" s="44"/>
    </row>
    <row r="37" spans="1:7" x14ac:dyDescent="0.25">
      <c r="A37" s="41" t="s">
        <v>18</v>
      </c>
      <c r="B37" s="41"/>
      <c r="C37" s="41"/>
      <c r="D37" s="41"/>
      <c r="E37" s="41"/>
      <c r="F37" s="41"/>
      <c r="G37" s="41"/>
    </row>
  </sheetData>
  <mergeCells count="30">
    <mergeCell ref="A14:G14"/>
    <mergeCell ref="A22:F22"/>
    <mergeCell ref="A37:G37"/>
    <mergeCell ref="A30:G30"/>
    <mergeCell ref="A31:G31"/>
    <mergeCell ref="A19:G19"/>
    <mergeCell ref="C35:D35"/>
    <mergeCell ref="F35:G35"/>
    <mergeCell ref="A23:F23"/>
    <mergeCell ref="C34:D34"/>
    <mergeCell ref="F34:G34"/>
    <mergeCell ref="A20:F20"/>
    <mergeCell ref="A28:F28"/>
    <mergeCell ref="A21:F21"/>
    <mergeCell ref="J28:N28"/>
    <mergeCell ref="J29:N29"/>
    <mergeCell ref="J30:N30"/>
    <mergeCell ref="A27:F27"/>
    <mergeCell ref="B1:E1"/>
    <mergeCell ref="F1:G1"/>
    <mergeCell ref="A3:G3"/>
    <mergeCell ref="A5:G5"/>
    <mergeCell ref="A6:C6"/>
    <mergeCell ref="D6:F6"/>
    <mergeCell ref="A17:G17"/>
    <mergeCell ref="A16:G16"/>
    <mergeCell ref="F9:G9"/>
    <mergeCell ref="B8:G8"/>
    <mergeCell ref="B11:G11"/>
    <mergeCell ref="A13:G1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7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59" t="s">
        <v>21</v>
      </c>
      <c r="C1" s="59"/>
      <c r="D1" s="59"/>
      <c r="E1" s="59"/>
      <c r="F1" s="59"/>
      <c r="G1" s="59"/>
      <c r="H1" s="59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60" t="s">
        <v>26</v>
      </c>
      <c r="E6" s="60"/>
      <c r="F6" s="6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MII. ELVIRA GOMEZ BARRIENTOS</v>
      </c>
      <c r="C8" s="39"/>
      <c r="D8" s="39"/>
      <c r="E8" s="39"/>
      <c r="F8" s="39"/>
      <c r="G8" s="39"/>
      <c r="H8" s="39"/>
    </row>
    <row r="9" spans="1:8" ht="13" x14ac:dyDescent="0.3">
      <c r="A9" s="4" t="s">
        <v>2</v>
      </c>
      <c r="B9" s="39">
        <v>1</v>
      </c>
      <c r="C9" s="39"/>
      <c r="D9" s="8"/>
      <c r="F9" s="4" t="s">
        <v>11</v>
      </c>
      <c r="G9" s="38" t="str">
        <f>Registro!F9</f>
        <v>FEBRERO - JUNIO 2024</v>
      </c>
      <c r="H9" s="38"/>
    </row>
    <row r="11" spans="1:8" ht="31.5" customHeight="1" x14ac:dyDescent="0.3">
      <c r="A11" s="4" t="s">
        <v>4</v>
      </c>
      <c r="B11" s="40" t="str">
        <f>Registro!B11</f>
        <v>TUTORIA Y DIRECCIÓN INDIVIDUALIZADA(RESIDENTES)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25.5" customHeight="1" x14ac:dyDescent="0.25">
      <c r="A14" s="36" t="s">
        <v>24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72" customHeight="1" x14ac:dyDescent="0.25">
      <c r="A17" s="36" t="str">
        <f>Registro!A17</f>
        <v>Asesorar  1 Proyectos de Residencia Profesional para entrega de proyectos terminados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5.25" customHeight="1" x14ac:dyDescent="0.25">
      <c r="A21" s="54" t="str">
        <f>Registro!A21</f>
        <v xml:space="preserve">Revisar Anteproyecto para que pueda ser sometido </v>
      </c>
      <c r="B21" s="54"/>
      <c r="C21" s="52" t="str">
        <f>Registro!G21</f>
        <v>6 DE FEBRERO 2024</v>
      </c>
      <c r="D21" s="52"/>
      <c r="E21" s="52"/>
      <c r="F21" s="54" t="s">
        <v>49</v>
      </c>
      <c r="G21" s="54"/>
      <c r="H21" s="10">
        <v>1</v>
      </c>
    </row>
    <row r="22" spans="1:8" s="6" customFormat="1" ht="35.25" customHeight="1" x14ac:dyDescent="0.25">
      <c r="A22" s="54" t="str">
        <f>Registro!A22</f>
        <v>Revisar los avances de cada proyecto que enviaran por correo o whapsap</v>
      </c>
      <c r="B22" s="54"/>
      <c r="C22" s="55" t="str">
        <f>Registro!G22</f>
        <v>6 DE FEB AL 7 DE JUN 2024</v>
      </c>
      <c r="D22" s="55"/>
      <c r="E22" s="55"/>
      <c r="F22" s="54" t="s">
        <v>50</v>
      </c>
      <c r="G22" s="54"/>
      <c r="H22" s="10">
        <v>0.33</v>
      </c>
    </row>
    <row r="23" spans="1:8" s="6" customFormat="1" ht="35.25" customHeight="1" x14ac:dyDescent="0.25">
      <c r="A23" s="54" t="str">
        <f>Registro!A23</f>
        <v>Dar asesorias sobre las dudas de cada proyecto, desarrollo del proyecto, marco teorico , presentación general, según necesidad del alumno</v>
      </c>
      <c r="B23" s="54"/>
      <c r="C23" s="55" t="str">
        <f>Registro!G23</f>
        <v>6 DE FEB AL 7 DE JUN 2024</v>
      </c>
      <c r="D23" s="55"/>
      <c r="E23" s="55"/>
      <c r="F23" s="54" t="s">
        <v>51</v>
      </c>
      <c r="G23" s="54"/>
      <c r="H23" s="10">
        <v>0.33</v>
      </c>
    </row>
    <row r="24" spans="1:8" s="6" customFormat="1" ht="35.25" customHeight="1" x14ac:dyDescent="0.25">
      <c r="A24" s="54" t="str">
        <f>Registro!A24</f>
        <v>Calificar el Formato de evaluación y seguimiento de Residencia Profesional</v>
      </c>
      <c r="B24" s="54"/>
      <c r="C24" s="55" t="str">
        <f>Registro!G24</f>
        <v>6 DE FEB AL 7 DE JUN 2024</v>
      </c>
      <c r="D24" s="55"/>
      <c r="E24" s="55"/>
      <c r="F24" s="56" t="s">
        <v>42</v>
      </c>
      <c r="G24" s="56"/>
      <c r="H24" s="10">
        <v>0.33</v>
      </c>
    </row>
    <row r="25" spans="1:8" s="6" customFormat="1" ht="35.25" customHeight="1" x14ac:dyDescent="0.25">
      <c r="A25" s="54" t="str">
        <f>Registro!A25</f>
        <v xml:space="preserve">Calificar el Formato de evaluación final de Residencia Profesional de cada proyecto </v>
      </c>
      <c r="B25" s="54"/>
      <c r="C25" s="52" t="str">
        <f>Registro!G25</f>
        <v xml:space="preserve"> 7 DE JUN 2024</v>
      </c>
      <c r="D25" s="52"/>
      <c r="E25" s="52"/>
      <c r="F25" s="54" t="s">
        <v>52</v>
      </c>
      <c r="G25" s="54"/>
      <c r="H25" s="10">
        <v>0</v>
      </c>
    </row>
    <row r="26" spans="1:8" s="6" customFormat="1" ht="35.25" customHeight="1" x14ac:dyDescent="0.25">
      <c r="A26" s="54"/>
      <c r="B26" s="54"/>
      <c r="C26" s="52"/>
      <c r="D26" s="52"/>
      <c r="E26" s="52"/>
      <c r="F26" s="54"/>
      <c r="G26" s="54"/>
      <c r="H26" s="10"/>
    </row>
    <row r="27" spans="1:8" s="6" customFormat="1" ht="35.25" customHeight="1" x14ac:dyDescent="0.25">
      <c r="A27" s="54"/>
      <c r="B27" s="54"/>
      <c r="C27" s="52"/>
      <c r="D27" s="52"/>
      <c r="E27" s="52"/>
      <c r="F27" s="55"/>
      <c r="G27" s="55"/>
      <c r="H27" s="10"/>
    </row>
    <row r="28" spans="1:8" s="6" customFormat="1" ht="25.25" customHeight="1" x14ac:dyDescent="0.25">
      <c r="A28" s="54"/>
      <c r="B28" s="54"/>
      <c r="C28" s="52"/>
      <c r="D28" s="52"/>
      <c r="E28" s="52"/>
      <c r="F28" s="54"/>
      <c r="G28" s="54"/>
      <c r="H28" s="10"/>
    </row>
    <row r="29" spans="1:8" s="6" customFormat="1" x14ac:dyDescent="0.25">
      <c r="A29" s="36"/>
      <c r="B29" s="36"/>
      <c r="C29" s="52"/>
      <c r="D29" s="52"/>
      <c r="E29" s="52"/>
      <c r="F29" s="53"/>
      <c r="G29" s="53"/>
      <c r="H29" s="10"/>
    </row>
    <row r="30" spans="1:8" s="6" customFormat="1" x14ac:dyDescent="0.25">
      <c r="A30" s="36"/>
      <c r="B30" s="36"/>
      <c r="C30" s="52"/>
      <c r="D30" s="52"/>
      <c r="E30" s="52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6" customFormat="1" ht="41.25" customHeight="1" x14ac:dyDescent="0.25">
      <c r="A33" s="42"/>
      <c r="B33" s="42"/>
      <c r="C33" s="42"/>
      <c r="D33" s="42"/>
      <c r="E33" s="42"/>
      <c r="F33" s="42"/>
      <c r="G33" s="42"/>
      <c r="H33" s="4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40" t="str">
        <f>Registro!C34</f>
        <v>ING. FLOR ILIANA CHONTAL PELAYO</v>
      </c>
      <c r="D35" s="40"/>
      <c r="E35" s="40"/>
      <c r="G35" s="40" t="str">
        <f>Registro!F34</f>
        <v>MTRA. OFELIA ENRIQUEZ ORDAZ</v>
      </c>
      <c r="H35" s="40"/>
    </row>
    <row r="36" spans="1:8" ht="28.5" customHeight="1" x14ac:dyDescent="0.25">
      <c r="A36" s="9" t="str">
        <f>Registro!A35</f>
        <v>Profesor</v>
      </c>
      <c r="C36" s="51" t="str">
        <f>Registro!C35</f>
        <v>Jefe de División de Ingeniería Industrial</v>
      </c>
      <c r="D36" s="51"/>
      <c r="E36" s="51"/>
      <c r="G36" s="14" t="str">
        <f>Registro!F35</f>
        <v>Subdirector Académico</v>
      </c>
      <c r="H36" s="14"/>
    </row>
    <row r="38" spans="1:8" ht="24.75" customHeight="1" x14ac:dyDescent="0.25">
      <c r="A38" s="41" t="s">
        <v>19</v>
      </c>
      <c r="B38" s="41"/>
      <c r="C38" s="41"/>
      <c r="D38" s="41"/>
      <c r="E38" s="41"/>
      <c r="F38" s="41"/>
      <c r="G38" s="41"/>
      <c r="H38" s="4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5:E25"/>
    <mergeCell ref="F24:G24"/>
    <mergeCell ref="A25:B25"/>
    <mergeCell ref="F25:G25"/>
    <mergeCell ref="C24:E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9" t="s">
        <v>21</v>
      </c>
      <c r="C1" s="59"/>
      <c r="D1" s="59"/>
      <c r="E1" s="59"/>
      <c r="F1" s="59"/>
      <c r="G1" s="59"/>
      <c r="H1" s="59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60" t="str">
        <f>Registro!D6</f>
        <v>INDUSTRIAL</v>
      </c>
      <c r="E6" s="60"/>
      <c r="F6" s="6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MII. ELVIRA GOMEZ BARRIENTOS</v>
      </c>
      <c r="C8" s="39"/>
      <c r="D8" s="39"/>
      <c r="E8" s="39"/>
      <c r="F8" s="39"/>
      <c r="G8" s="39"/>
      <c r="H8" s="39"/>
    </row>
    <row r="9" spans="1:8" ht="13" x14ac:dyDescent="0.3">
      <c r="A9" s="4" t="s">
        <v>2</v>
      </c>
      <c r="B9" s="39">
        <v>2</v>
      </c>
      <c r="C9" s="39"/>
      <c r="D9" s="8"/>
      <c r="F9" s="4" t="s">
        <v>11</v>
      </c>
      <c r="G9" s="38" t="str">
        <f>Registro!F9</f>
        <v>FEBRERO - JUNIO 2024</v>
      </c>
      <c r="H9" s="38"/>
    </row>
    <row r="11" spans="1:8" ht="13" x14ac:dyDescent="0.3">
      <c r="A11" s="4" t="s">
        <v>4</v>
      </c>
      <c r="B11" s="39" t="str">
        <f>Registro!B11</f>
        <v>TUTORIA Y DIRECCIÓN INDIVIDUALIZADA(RESIDENTES)</v>
      </c>
      <c r="C11" s="39"/>
      <c r="D11" s="39"/>
      <c r="E11" s="39"/>
      <c r="F11" s="39"/>
      <c r="G11" s="39"/>
      <c r="H11" s="3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45.75" customHeight="1" x14ac:dyDescent="0.25">
      <c r="A14" s="36" t="str">
        <f>Registro!A14</f>
        <v>Dirigir y asesorar las actividades académicas generadas por proyectos de residencias profesionales.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43.5" customHeight="1" x14ac:dyDescent="0.25">
      <c r="A17" s="36" t="str">
        <f>Registro!A17</f>
        <v>Asesorar  1 Proyectos de Residencia Profesional para entrega de proyectos terminados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5.25" customHeight="1" x14ac:dyDescent="0.25">
      <c r="A21" s="63" t="e">
        <f>Registro!#REF!</f>
        <v>#REF!</v>
      </c>
      <c r="B21" s="63"/>
      <c r="C21" s="62" t="str">
        <f>Registro!G22</f>
        <v>6 DE FEB AL 7 DE JUN 2024</v>
      </c>
      <c r="D21" s="62"/>
      <c r="E21" s="62"/>
      <c r="F21" s="61" t="s">
        <v>27</v>
      </c>
      <c r="G21" s="61"/>
      <c r="H21" s="20">
        <v>1</v>
      </c>
    </row>
    <row r="22" spans="1:8" s="6" customFormat="1" ht="35.25" customHeight="1" x14ac:dyDescent="0.25">
      <c r="A22" s="63" t="e">
        <f>Registro!#REF!</f>
        <v>#REF!</v>
      </c>
      <c r="B22" s="63"/>
      <c r="C22" s="62" t="str">
        <f>Registro!G23</f>
        <v>6 DE FEB AL 7 DE JUN 2024</v>
      </c>
      <c r="D22" s="62"/>
      <c r="E22" s="62"/>
      <c r="F22" s="61" t="s">
        <v>28</v>
      </c>
      <c r="G22" s="61"/>
      <c r="H22" s="20">
        <v>1</v>
      </c>
    </row>
    <row r="23" spans="1:8" s="6" customFormat="1" ht="35.25" customHeight="1" x14ac:dyDescent="0.25">
      <c r="A23" s="63" t="e">
        <f>Registro!#REF!</f>
        <v>#REF!</v>
      </c>
      <c r="B23" s="63"/>
      <c r="C23" s="62" t="str">
        <f>Registro!G24</f>
        <v>6 DE FEB AL 7 DE JUN 2024</v>
      </c>
      <c r="D23" s="62"/>
      <c r="E23" s="62"/>
      <c r="F23" s="61" t="s">
        <v>25</v>
      </c>
      <c r="G23" s="61"/>
      <c r="H23" s="20">
        <v>1</v>
      </c>
    </row>
    <row r="24" spans="1:8" s="6" customFormat="1" ht="35.25" customHeight="1" x14ac:dyDescent="0.25">
      <c r="A24" s="63" t="e">
        <f>Registro!#REF!</f>
        <v>#REF!</v>
      </c>
      <c r="B24" s="63"/>
      <c r="C24" s="62" t="str">
        <f>Registro!G25</f>
        <v xml:space="preserve"> 7 DE JUN 2024</v>
      </c>
      <c r="D24" s="62"/>
      <c r="E24" s="62"/>
      <c r="F24" s="64" t="s">
        <v>33</v>
      </c>
      <c r="G24" s="64"/>
      <c r="H24" s="20">
        <v>1</v>
      </c>
    </row>
    <row r="25" spans="1:8" s="6" customFormat="1" ht="35.25" customHeight="1" x14ac:dyDescent="0.25">
      <c r="A25" s="63" t="e">
        <f>Registro!#REF!</f>
        <v>#REF!</v>
      </c>
      <c r="B25" s="63"/>
      <c r="C25" s="62" t="e">
        <f>Registro!#REF!</f>
        <v>#REF!</v>
      </c>
      <c r="D25" s="62"/>
      <c r="E25" s="62"/>
      <c r="F25" s="61" t="s">
        <v>27</v>
      </c>
      <c r="G25" s="61"/>
      <c r="H25" s="20">
        <v>1</v>
      </c>
    </row>
    <row r="26" spans="1:8" s="6" customFormat="1" ht="35.25" customHeight="1" x14ac:dyDescent="0.25">
      <c r="A26" s="63" t="e">
        <f>Registro!#REF!</f>
        <v>#REF!</v>
      </c>
      <c r="B26" s="63"/>
      <c r="C26" s="62">
        <f>Registro!G26</f>
        <v>0</v>
      </c>
      <c r="D26" s="62"/>
      <c r="E26" s="62"/>
      <c r="F26" s="61" t="s">
        <v>28</v>
      </c>
      <c r="G26" s="61"/>
      <c r="H26" s="20">
        <v>0.66</v>
      </c>
    </row>
    <row r="27" spans="1:8" s="6" customFormat="1" ht="35.25" customHeight="1" x14ac:dyDescent="0.25">
      <c r="A27" s="63" t="e">
        <f>Registro!#REF!</f>
        <v>#REF!</v>
      </c>
      <c r="B27" s="63"/>
      <c r="C27" s="62" t="e">
        <f>Registro!#REF!</f>
        <v>#REF!</v>
      </c>
      <c r="D27" s="62"/>
      <c r="E27" s="62"/>
      <c r="F27" s="61" t="s">
        <v>28</v>
      </c>
      <c r="G27" s="61"/>
      <c r="H27" s="20">
        <v>0.66</v>
      </c>
    </row>
    <row r="28" spans="1:8" s="6" customFormat="1" x14ac:dyDescent="0.25">
      <c r="A28" s="61" t="e">
        <f>Registro!#REF!</f>
        <v>#REF!</v>
      </c>
      <c r="B28" s="61"/>
      <c r="C28" s="62" t="e">
        <f>Registro!#REF!</f>
        <v>#REF!</v>
      </c>
      <c r="D28" s="62"/>
      <c r="E28" s="62"/>
      <c r="F28" s="61" t="s">
        <v>29</v>
      </c>
      <c r="G28" s="61"/>
      <c r="H28" s="20">
        <v>0</v>
      </c>
    </row>
    <row r="29" spans="1:8" s="6" customFormat="1" x14ac:dyDescent="0.25">
      <c r="A29" s="36"/>
      <c r="B29" s="36"/>
      <c r="C29" s="52"/>
      <c r="D29" s="52"/>
      <c r="E29" s="52"/>
      <c r="F29" s="53"/>
      <c r="G29" s="53"/>
      <c r="H29" s="10"/>
    </row>
    <row r="30" spans="1:8" s="6" customFormat="1" x14ac:dyDescent="0.25">
      <c r="A30" s="53"/>
      <c r="B30" s="53"/>
      <c r="C30" s="52"/>
      <c r="D30" s="52"/>
      <c r="E30" s="52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6" customFormat="1" ht="41.25" customHeight="1" x14ac:dyDescent="0.25">
      <c r="A33" s="42"/>
      <c r="B33" s="42"/>
      <c r="C33" s="42"/>
      <c r="D33" s="42"/>
      <c r="E33" s="42"/>
      <c r="F33" s="42"/>
      <c r="G33" s="42"/>
      <c r="H33" s="4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40" t="str">
        <f>Registro!C34</f>
        <v>ING. FLOR ILIANA CHONTAL PELAYO</v>
      </c>
      <c r="D35" s="40"/>
      <c r="E35" s="40"/>
      <c r="G35" s="40" t="str">
        <f>Registro!F34</f>
        <v>MTRA. OFELIA ENRIQUEZ ORDAZ</v>
      </c>
      <c r="H35" s="40"/>
    </row>
    <row r="36" spans="1:8" ht="28.5" customHeight="1" x14ac:dyDescent="0.25">
      <c r="A36" s="9" t="str">
        <f>Registro!A35</f>
        <v>Profesor</v>
      </c>
      <c r="C36" s="51" t="str">
        <f>Registro!C35</f>
        <v>Jefe de División de Ingeniería Industrial</v>
      </c>
      <c r="D36" s="51"/>
      <c r="E36" s="51"/>
      <c r="G36" s="14" t="str">
        <f>Registro!F35</f>
        <v>Subdirector Académico</v>
      </c>
      <c r="H36" s="14"/>
    </row>
    <row r="38" spans="1:8" ht="24.75" customHeight="1" x14ac:dyDescent="0.25">
      <c r="A38" s="41" t="s">
        <v>19</v>
      </c>
      <c r="B38" s="41"/>
      <c r="C38" s="41"/>
      <c r="D38" s="41"/>
      <c r="E38" s="41"/>
      <c r="F38" s="41"/>
      <c r="G38" s="41"/>
      <c r="H38" s="4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7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9" t="s">
        <v>21</v>
      </c>
      <c r="C1" s="59"/>
      <c r="D1" s="59"/>
      <c r="E1" s="59"/>
      <c r="F1" s="59"/>
      <c r="G1" s="59"/>
      <c r="H1" s="59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60" t="str">
        <f>Registro!D6</f>
        <v>INDUSTRIAL</v>
      </c>
      <c r="E6" s="60"/>
      <c r="F6" s="6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MII. ELVIRA GOMEZ BARRIENTOS</v>
      </c>
      <c r="C8" s="39"/>
      <c r="D8" s="39"/>
      <c r="E8" s="39"/>
      <c r="F8" s="39"/>
      <c r="G8" s="39"/>
      <c r="H8" s="39"/>
    </row>
    <row r="9" spans="1:8" ht="13" x14ac:dyDescent="0.3">
      <c r="A9" s="4" t="s">
        <v>2</v>
      </c>
      <c r="B9" s="39">
        <v>3</v>
      </c>
      <c r="C9" s="39"/>
      <c r="D9" s="8"/>
      <c r="F9" s="4" t="s">
        <v>11</v>
      </c>
      <c r="G9" s="38" t="str">
        <f>Registro!F9</f>
        <v>FEBRERO - JUNIO 2024</v>
      </c>
      <c r="H9" s="38"/>
    </row>
    <row r="11" spans="1:8" ht="13" x14ac:dyDescent="0.3">
      <c r="A11" s="4" t="s">
        <v>4</v>
      </c>
      <c r="B11" s="39" t="s">
        <v>23</v>
      </c>
      <c r="C11" s="39"/>
      <c r="D11" s="39"/>
      <c r="E11" s="39"/>
      <c r="F11" s="39"/>
      <c r="G11" s="39"/>
      <c r="H11" s="3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25.5" customHeight="1" x14ac:dyDescent="0.25">
      <c r="A14" s="36" t="str">
        <f>Registro!A14</f>
        <v>Dirigir y asesorar las actividades académicas generadas por proyectos de residencias profesionales.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44" customHeight="1" x14ac:dyDescent="0.25">
      <c r="A17" s="36" t="str">
        <f>Registro!A17</f>
        <v>Asesorar  1 Proyectos de Residencia Profesional para entrega de proyectos terminados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18" customFormat="1" ht="28.5" customHeight="1" x14ac:dyDescent="0.3">
      <c r="A21" s="65" t="e">
        <f>Registro!#REF!</f>
        <v>#REF!</v>
      </c>
      <c r="B21" s="65"/>
      <c r="C21" s="66" t="str">
        <f>Registro!G22</f>
        <v>6 DE FEB AL 7 DE JUN 2024</v>
      </c>
      <c r="D21" s="66"/>
      <c r="E21" s="66"/>
      <c r="F21" s="65" t="s">
        <v>27</v>
      </c>
      <c r="G21" s="65"/>
      <c r="H21" s="21">
        <v>1</v>
      </c>
    </row>
    <row r="22" spans="1:8" s="18" customFormat="1" ht="28.5" customHeight="1" x14ac:dyDescent="0.3">
      <c r="A22" s="65" t="e">
        <f>Registro!#REF!</f>
        <v>#REF!</v>
      </c>
      <c r="B22" s="65"/>
      <c r="C22" s="66" t="str">
        <f>Registro!G23</f>
        <v>6 DE FEB AL 7 DE JUN 2024</v>
      </c>
      <c r="D22" s="66"/>
      <c r="E22" s="66"/>
      <c r="F22" s="65" t="s">
        <v>28</v>
      </c>
      <c r="G22" s="65"/>
      <c r="H22" s="21">
        <v>1</v>
      </c>
    </row>
    <row r="23" spans="1:8" s="18" customFormat="1" ht="28.5" customHeight="1" x14ac:dyDescent="0.3">
      <c r="A23" s="65" t="e">
        <f>Registro!#REF!</f>
        <v>#REF!</v>
      </c>
      <c r="B23" s="65"/>
      <c r="C23" s="66" t="str">
        <f>Registro!G24</f>
        <v>6 DE FEB AL 7 DE JUN 2024</v>
      </c>
      <c r="D23" s="66"/>
      <c r="E23" s="66"/>
      <c r="F23" s="65" t="s">
        <v>25</v>
      </c>
      <c r="G23" s="65"/>
      <c r="H23" s="21">
        <v>1</v>
      </c>
    </row>
    <row r="24" spans="1:8" s="18" customFormat="1" ht="28.5" customHeight="1" x14ac:dyDescent="0.3">
      <c r="A24" s="65" t="e">
        <f>Registro!#REF!</f>
        <v>#REF!</v>
      </c>
      <c r="B24" s="65"/>
      <c r="C24" s="66" t="str">
        <f>Registro!G25</f>
        <v xml:space="preserve"> 7 DE JUN 2024</v>
      </c>
      <c r="D24" s="66"/>
      <c r="E24" s="66"/>
      <c r="F24" s="71" t="s">
        <v>33</v>
      </c>
      <c r="G24" s="71"/>
      <c r="H24" s="21">
        <v>1</v>
      </c>
    </row>
    <row r="25" spans="1:8" s="18" customFormat="1" ht="28.5" customHeight="1" x14ac:dyDescent="0.3">
      <c r="A25" s="65" t="e">
        <f>Registro!#REF!</f>
        <v>#REF!</v>
      </c>
      <c r="B25" s="65"/>
      <c r="C25" s="66" t="e">
        <f>Registro!#REF!</f>
        <v>#REF!</v>
      </c>
      <c r="D25" s="66"/>
      <c r="E25" s="66"/>
      <c r="F25" s="65" t="s">
        <v>27</v>
      </c>
      <c r="G25" s="65"/>
      <c r="H25" s="21">
        <v>1</v>
      </c>
    </row>
    <row r="26" spans="1:8" s="18" customFormat="1" ht="28.5" customHeight="1" x14ac:dyDescent="0.3">
      <c r="A26" s="65" t="e">
        <f>Registro!#REF!</f>
        <v>#REF!</v>
      </c>
      <c r="B26" s="65"/>
      <c r="C26" s="66">
        <f>Registro!G26</f>
        <v>0</v>
      </c>
      <c r="D26" s="66"/>
      <c r="E26" s="66"/>
      <c r="F26" s="65" t="s">
        <v>28</v>
      </c>
      <c r="G26" s="65"/>
      <c r="H26" s="21">
        <v>1</v>
      </c>
    </row>
    <row r="27" spans="1:8" s="18" customFormat="1" ht="28.5" customHeight="1" x14ac:dyDescent="0.3">
      <c r="A27" s="65" t="e">
        <f>Registro!#REF!</f>
        <v>#REF!</v>
      </c>
      <c r="B27" s="65"/>
      <c r="C27" s="66" t="e">
        <f>Registro!#REF!</f>
        <v>#REF!</v>
      </c>
      <c r="D27" s="66"/>
      <c r="E27" s="66"/>
      <c r="F27" s="65" t="s">
        <v>28</v>
      </c>
      <c r="G27" s="65"/>
      <c r="H27" s="21">
        <v>1</v>
      </c>
    </row>
    <row r="28" spans="1:8" s="18" customFormat="1" ht="28.5" customHeight="1" x14ac:dyDescent="0.3">
      <c r="A28" s="65" t="e">
        <f>Registro!#REF!</f>
        <v>#REF!</v>
      </c>
      <c r="B28" s="65"/>
      <c r="C28" s="66" t="e">
        <f>Registro!#REF!</f>
        <v>#REF!</v>
      </c>
      <c r="D28" s="66"/>
      <c r="E28" s="66"/>
      <c r="F28" s="65" t="s">
        <v>29</v>
      </c>
      <c r="G28" s="65"/>
      <c r="H28" s="21">
        <v>1</v>
      </c>
    </row>
    <row r="29" spans="1:8" s="18" customFormat="1" ht="19.5" customHeight="1" x14ac:dyDescent="0.3">
      <c r="A29" s="67"/>
      <c r="B29" s="67"/>
      <c r="C29" s="68"/>
      <c r="D29" s="68"/>
      <c r="E29" s="68"/>
      <c r="F29" s="69"/>
      <c r="G29" s="70"/>
      <c r="H29" s="17"/>
    </row>
    <row r="30" spans="1:8" s="6" customFormat="1" x14ac:dyDescent="0.25">
      <c r="A30" s="53"/>
      <c r="B30" s="53"/>
      <c r="C30" s="52"/>
      <c r="D30" s="52"/>
      <c r="E30" s="52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6" customFormat="1" ht="41.25" customHeight="1" x14ac:dyDescent="0.25">
      <c r="A33" s="42"/>
      <c r="B33" s="42"/>
      <c r="C33" s="42"/>
      <c r="D33" s="42"/>
      <c r="E33" s="42"/>
      <c r="F33" s="42"/>
      <c r="G33" s="42"/>
      <c r="H33" s="4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40" t="str">
        <f>Registro!C34</f>
        <v>ING. FLOR ILIANA CHONTAL PELAYO</v>
      </c>
      <c r="D35" s="40"/>
      <c r="E35" s="40"/>
      <c r="G35" s="40" t="str">
        <f>Registro!F34</f>
        <v>MTRA. OFELIA ENRIQUEZ ORDAZ</v>
      </c>
      <c r="H35" s="40"/>
    </row>
    <row r="36" spans="1:8" ht="28.5" customHeight="1" x14ac:dyDescent="0.25">
      <c r="A36" s="9" t="str">
        <f>Registro!A35</f>
        <v>Profesor</v>
      </c>
      <c r="C36" s="51" t="str">
        <f>Registro!C35</f>
        <v>Jefe de División de Ingeniería Industrial</v>
      </c>
      <c r="D36" s="51"/>
      <c r="E36" s="51"/>
      <c r="G36" s="14" t="str">
        <f>Registro!F35</f>
        <v>Subdirector Académico</v>
      </c>
      <c r="H36" s="14"/>
    </row>
    <row r="38" spans="1:8" ht="24.75" customHeight="1" x14ac:dyDescent="0.25">
      <c r="A38" s="41" t="s">
        <v>19</v>
      </c>
      <c r="B38" s="41"/>
      <c r="C38" s="41"/>
      <c r="D38" s="41"/>
      <c r="E38" s="41"/>
      <c r="F38" s="41"/>
      <c r="G38" s="41"/>
      <c r="H38" s="4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2024-03-20T23:02:47Z</dcterms:modified>
</cp:coreProperties>
</file>