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3\"/>
    </mc:Choice>
  </mc:AlternateContent>
  <xr:revisionPtr revIDLastSave="0" documentId="8_{E3268F8F-8B79-43EA-9F8E-B8134B186EA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33" i="7"/>
  <c r="C24" i="9"/>
  <c r="A24" i="9"/>
  <c r="C24" i="8" l="1"/>
  <c r="A24" i="8"/>
  <c r="C24" i="7"/>
  <c r="A24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3" i="8" s="1"/>
  <c r="D6" i="8"/>
  <c r="G32" i="7"/>
  <c r="C32" i="7"/>
  <c r="A23" i="7"/>
  <c r="A22" i="7"/>
  <c r="A17" i="7"/>
  <c r="A14" i="7"/>
  <c r="B11" i="7"/>
  <c r="G9" i="7"/>
  <c r="B8" i="7"/>
  <c r="A32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<sst xmlns="http://schemas.openxmlformats.org/spreadsheetml/2006/main" count="107" uniqueCount="46">
  <si>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</si>
  <si>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</si>
  <si>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</si>
  <si>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</si>
  <si>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</si>
  <si>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</si>
  <si>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</si>
  <si>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</si>
  <si>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</si>
  <si>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</si>
  <si>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</si>
  <si>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</si>
  <si>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</si>
  <si>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</si>
  <si>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</si>
  <si>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</si>
  <si>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</si>
  <si>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</si>
  <si>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</si>
  <si>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</si>
  <si>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</si>
  <si>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</si>
  <si>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</si>
  <si>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</si>
  <si>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</si>
  <si>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LIC. OFELIA ENRIQUEZ ORDAZ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</si>
  <si>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</si>
  <si>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</si>
  <si>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2024</t>
  </si>
  <si>
    <t>GESTIÓN ACADÉMICA Y VINCULACIÓN (Modulo de especialidad)</t>
  </si>
  <si>
    <t>Analizar, desarrollar y proponer asignaturas para la apertura del modulo de especialidad, a fin de proporcionar a los alumnos temas de vanguardia y actualidad acordes a su programa educativo.</t>
  </si>
  <si>
    <t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t>
  </si>
  <si>
    <t>Investigar y analizar temas de actualidad que fundamente la propuesta de asignaturas</t>
  </si>
  <si>
    <t>Desarrollar los contenidos con temas y subtemas de actualidad.</t>
  </si>
  <si>
    <t>Investigar bibliografia y requerimientos necesario que requieren para la asignatura propuesta.</t>
  </si>
  <si>
    <t>Estructurar la propuesta de acuerdo a las caracteristicas y requerimientes que solicita el TecNM</t>
  </si>
  <si>
    <t>Pantallas de programas de estudio de otras Instituciones educativas</t>
  </si>
  <si>
    <t>Pantalla de la propuesta en desarrollo</t>
  </si>
  <si>
    <t>Imagen de libros y otros recursos requeridos</t>
  </si>
  <si>
    <t>Pantalla de la propuesta desarrollada</t>
  </si>
  <si>
    <t>MII. ELVIRA GOMEZ BARRIENTOS</t>
  </si>
  <si>
    <t>6 FEBRERO-7 DE JUNIO 2024</t>
  </si>
  <si>
    <t>SE TRABAJARA EN DOS MATERIAS: SISTEMAS DE CALIDAD Y AUDITORIAS DE CALIDAD</t>
  </si>
  <si>
    <t>Pantalla de bibliografia de los  programas propuesto</t>
  </si>
  <si>
    <t>Pantalla de temario propuesto 1</t>
  </si>
  <si>
    <t xml:space="preserve">Pantalla de programa entregados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</si>
</sst>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970844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4" zoomScale="120" zoomScaleNormal="120" zoomScaleSheetLayoutView="100" workbookViewId="0">
      <selection activeCell="A30" sqref="A30:G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6.6328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6" t="s">
        <v>23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40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37" t="s">
        <v>28</v>
      </c>
      <c r="G9" s="37"/>
    </row>
    <row r="11" spans="1:7" ht="31.5" customHeight="1" x14ac:dyDescent="0.3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25.5" customHeight="1" x14ac:dyDescent="0.25">
      <c r="A14" s="32" t="s">
        <v>30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5">
      <c r="A17" s="32" t="s">
        <v>31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5">
      <c r="A21" s="26" t="s">
        <v>32</v>
      </c>
      <c r="B21" s="27"/>
      <c r="C21" s="27"/>
      <c r="D21" s="27"/>
      <c r="E21" s="27"/>
      <c r="F21" s="28"/>
      <c r="G21" s="18" t="s">
        <v>41</v>
      </c>
    </row>
    <row r="22" spans="1:7" s="6" customFormat="1" x14ac:dyDescent="0.25">
      <c r="A22" s="26" t="s">
        <v>33</v>
      </c>
      <c r="B22" s="27"/>
      <c r="C22" s="27"/>
      <c r="D22" s="27"/>
      <c r="E22" s="27"/>
      <c r="F22" s="28"/>
      <c r="G22" s="18" t="s">
        <v>41</v>
      </c>
    </row>
    <row r="23" spans="1:7" s="6" customFormat="1" x14ac:dyDescent="0.25">
      <c r="A23" s="26" t="s">
        <v>34</v>
      </c>
      <c r="B23" s="27"/>
      <c r="C23" s="27"/>
      <c r="D23" s="27"/>
      <c r="E23" s="27"/>
      <c r="F23" s="28"/>
      <c r="G23" s="18" t="s">
        <v>41</v>
      </c>
    </row>
    <row r="24" spans="1:7" s="6" customFormat="1" x14ac:dyDescent="0.25">
      <c r="A24" s="26" t="s">
        <v>35</v>
      </c>
      <c r="B24" s="27"/>
      <c r="C24" s="27"/>
      <c r="D24" s="27"/>
      <c r="E24" s="27"/>
      <c r="F24" s="28"/>
      <c r="G24" s="18" t="s">
        <v>41</v>
      </c>
    </row>
    <row r="25" spans="1:7" s="6" customFormat="1" x14ac:dyDescent="0.25">
      <c r="A25" s="23"/>
      <c r="B25" s="24"/>
      <c r="C25" s="24"/>
      <c r="D25" s="24"/>
      <c r="E25" s="24"/>
      <c r="F25" s="25"/>
      <c r="G25" s="11"/>
    </row>
    <row r="26" spans="1:7" s="6" customFormat="1" x14ac:dyDescent="0.25">
      <c r="A26" s="23"/>
      <c r="B26" s="24"/>
      <c r="C26" s="24"/>
      <c r="D26" s="24"/>
      <c r="E26" s="24"/>
      <c r="F26" s="25"/>
      <c r="G26" s="11"/>
    </row>
    <row r="27" spans="1:7" s="6" customFormat="1" x14ac:dyDescent="0.25">
      <c r="A27" s="23"/>
      <c r="B27" s="24"/>
      <c r="C27" s="24"/>
      <c r="D27" s="24"/>
      <c r="E27" s="24"/>
      <c r="F27" s="25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31" t="s">
        <v>10</v>
      </c>
      <c r="B29" s="31"/>
      <c r="C29" s="31"/>
      <c r="D29" s="31"/>
      <c r="E29" s="31"/>
      <c r="F29" s="31"/>
      <c r="G29" s="31"/>
    </row>
    <row r="30" spans="1:7" s="6" customFormat="1" ht="46.5" customHeight="1" x14ac:dyDescent="0.25">
      <c r="A30" s="32" t="s">
        <v>42</v>
      </c>
      <c r="B30" s="32"/>
      <c r="C30" s="32"/>
      <c r="D30" s="32"/>
      <c r="E30" s="32"/>
      <c r="F30" s="32"/>
      <c r="G30" s="32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MII. ELVIRA GOMEZ BARRIENTOS</v>
      </c>
      <c r="C33" s="30" t="s">
        <v>27</v>
      </c>
      <c r="D33" s="30"/>
      <c r="E33"/>
      <c r="F33" s="29" t="s">
        <v>25</v>
      </c>
      <c r="G33" s="29"/>
    </row>
    <row r="34" spans="1:7" ht="28.5" customHeight="1" x14ac:dyDescent="0.25">
      <c r="A34" s="9" t="s">
        <v>15</v>
      </c>
      <c r="C34" s="38" t="s">
        <v>24</v>
      </c>
      <c r="D34" s="38"/>
      <c r="F34" s="39" t="s">
        <v>14</v>
      </c>
      <c r="G34" s="39"/>
    </row>
    <row r="36" spans="1:7" x14ac:dyDescent="0.25">
      <c r="A36" s="35" t="s">
        <v>18</v>
      </c>
      <c r="B36" s="35"/>
      <c r="C36" s="35"/>
      <c r="D36" s="35"/>
      <c r="E36" s="35"/>
      <c r="F36" s="35"/>
      <c r="G36" s="3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5" zoomScaleNormal="100" zoomScaleSheetLayoutView="100" workbookViewId="0">
      <selection activeCell="B34" sqref="B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37" t="str">
        <f>Registro!F9</f>
        <v>FEBRERO-JUNIO 2024</v>
      </c>
      <c r="H9" s="37"/>
    </row>
    <row r="11" spans="1:8" ht="31.5" customHeight="1" x14ac:dyDescent="0.3">
      <c r="A11" s="4" t="s">
        <v>4</v>
      </c>
      <c r="B11" s="30" t="str">
        <f>Registro!B11</f>
        <v>GESTIÓN ACADÉMICA Y VINCULACIÓN (Modulo de especialidad)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Analizar, desarrollar y proponer asignaturas para la apertura del modulo de especialidad, a fin de proporcionar a los alumnos temas de vanguardia y actualidad acordes a su programa educativo.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32" t="str">
        <f>Registro!A21</f>
        <v>Investigar y analizar temas de actualidad que fundamente la propuesta de asignaturas</v>
      </c>
      <c r="B21" s="32"/>
      <c r="C21" s="47" t="str">
        <f>Registro!G21</f>
        <v>6 FEBRERO-7 DE JUNIO 2024</v>
      </c>
      <c r="D21" s="47"/>
      <c r="E21" s="47"/>
      <c r="F21" s="32" t="s">
        <v>36</v>
      </c>
      <c r="G21" s="32"/>
      <c r="H21" s="10">
        <v>0.8</v>
      </c>
    </row>
    <row r="22" spans="1:8" s="6" customFormat="1" ht="35.25" customHeight="1" x14ac:dyDescent="0.25">
      <c r="A22" s="32" t="str">
        <f>Registro!A22</f>
        <v>Desarrollar los contenidos con temas y subtemas de actualidad.</v>
      </c>
      <c r="B22" s="32"/>
      <c r="C22" s="47" t="str">
        <f>Registro!G22</f>
        <v>6 FEBRERO-7 DE JUNIO 2024</v>
      </c>
      <c r="D22" s="47"/>
      <c r="E22" s="47"/>
      <c r="F22" s="32" t="s">
        <v>37</v>
      </c>
      <c r="G22" s="32"/>
      <c r="H22" s="10">
        <v>0.1</v>
      </c>
    </row>
    <row r="23" spans="1:8" s="6" customFormat="1" ht="35.25" customHeight="1" x14ac:dyDescent="0.25">
      <c r="A23" s="32" t="str">
        <f>Registro!A23</f>
        <v>Investigar bibliografia y requerimientos necesario que requieren para la asignatura propuesta.</v>
      </c>
      <c r="B23" s="32"/>
      <c r="C23" s="47" t="str">
        <f>Registro!G23</f>
        <v>6 FEBRERO-7 DE JUNIO 2024</v>
      </c>
      <c r="D23" s="47"/>
      <c r="E23" s="47"/>
      <c r="F23" s="32" t="s">
        <v>38</v>
      </c>
      <c r="G23" s="32"/>
      <c r="H23" s="10">
        <v>0.1</v>
      </c>
    </row>
    <row r="24" spans="1:8" s="6" customFormat="1" ht="35.25" customHeight="1" x14ac:dyDescent="0.25">
      <c r="A24" s="32" t="str">
        <f>Registro!A24</f>
        <v>Estructurar la propuesta de acuerdo a las caracteristicas y requerimientes que solicita el TecNM</v>
      </c>
      <c r="B24" s="32"/>
      <c r="C24" s="47" t="str">
        <f>Registro!G24</f>
        <v>6 FEBRERO-7 DE JUNIO 2024</v>
      </c>
      <c r="D24" s="47"/>
      <c r="E24" s="47"/>
      <c r="F24" s="32" t="s">
        <v>39</v>
      </c>
      <c r="G24" s="32"/>
      <c r="H24" s="10">
        <v>0</v>
      </c>
    </row>
    <row r="25" spans="1:8" s="6" customFormat="1" ht="26.25" customHeight="1" x14ac:dyDescent="0.25">
      <c r="A25" s="44"/>
      <c r="B25" s="44"/>
      <c r="C25" s="45"/>
      <c r="D25" s="45"/>
      <c r="E25" s="45"/>
      <c r="F25" s="32"/>
      <c r="G25" s="32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6" customFormat="1" ht="41.25" customHeight="1" x14ac:dyDescent="0.25">
      <c r="A30" s="46"/>
      <c r="B30" s="46"/>
      <c r="C30" s="46"/>
      <c r="D30" s="46"/>
      <c r="E30" s="46"/>
      <c r="F30" s="46"/>
      <c r="G30" s="46"/>
      <c r="H30" s="46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7" t="str">
        <f>B8</f>
        <v>MII. ELVIRA GOMEZ BARRIENTOS</v>
      </c>
      <c r="C32" s="30" t="str">
        <f>Registro!C33</f>
        <v>ING. FLOR ILIANA CHONTAL PELAYO</v>
      </c>
      <c r="D32" s="30"/>
      <c r="E32" s="30"/>
      <c r="G32" s="30" t="str">
        <f>Registro!F33</f>
        <v>LIC. OFELIA ENRIQUEZ ORDAZ</v>
      </c>
      <c r="H32" s="30"/>
    </row>
    <row r="33" spans="1:8" ht="28.5" customHeight="1" x14ac:dyDescent="0.25">
      <c r="A33" s="20" t="str">
        <f>Registro!A34</f>
        <v>Profesor</v>
      </c>
      <c r="C33" s="43" t="s">
        <v>24</v>
      </c>
      <c r="D33" s="43"/>
      <c r="E33" s="43"/>
      <c r="G33" s="14" t="s">
        <v>14</v>
      </c>
      <c r="H33" s="14"/>
    </row>
    <row r="35" spans="1:8" ht="24.75" customHeight="1" x14ac:dyDescent="0.25">
      <c r="A35" s="35" t="s">
        <v>19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6" zoomScaleNormal="100" zoomScaleSheetLayoutView="100" workbookViewId="0">
      <selection activeCell="A33" sqref="A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7.7265625" style="1" customWidth="1"/>
    <col min="4" max="4" width="9.726562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8" t="str">
        <f>Registro!D6</f>
        <v>INDUSTRIAL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8"/>
      <c r="F9" s="4" t="s">
        <v>11</v>
      </c>
      <c r="G9" s="37" t="str">
        <f>Registro!F9</f>
        <v>FEBRERO-JUNIO 2024</v>
      </c>
      <c r="H9" s="37"/>
    </row>
    <row r="11" spans="1:8" ht="13" x14ac:dyDescent="0.3">
      <c r="A11" s="4" t="s">
        <v>4</v>
      </c>
      <c r="B11" s="29" t="str">
        <f>Registro!B11</f>
        <v>GESTIÓN ACADÉMICA Y VINCULACIÓN (Modulo de especialidad)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Analizar, desarrollar y proponer asignaturas para la apertura del modulo de especialidad, a fin de proporcionar a los alumnos temas de vanguardia y actualidad acordes a su programa educativo.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2" s="6" customFormat="1" ht="54" customHeight="1" x14ac:dyDescent="0.25">
      <c r="A17" s="32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32"/>
      <c r="C17" s="32"/>
      <c r="D17" s="32"/>
      <c r="E17" s="32"/>
      <c r="F17" s="32"/>
      <c r="G17" s="32"/>
      <c r="H17" s="32"/>
    </row>
    <row r="18" spans="1:12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2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12" s="6" customFormat="1" ht="35.25" customHeight="1" x14ac:dyDescent="0.25">
      <c r="A21" s="51" t="str">
        <f>Registro!A21</f>
        <v>Investigar y analizar temas de actualidad que fundamente la propuesta de asignaturas</v>
      </c>
      <c r="B21" s="51"/>
      <c r="C21" s="52" t="str">
        <f>Registro!G21</f>
        <v>6 FEBRERO-7 DE JUNIO 2024</v>
      </c>
      <c r="D21" s="53"/>
      <c r="E21" s="54"/>
      <c r="F21" s="51" t="s">
        <v>36</v>
      </c>
      <c r="G21" s="51"/>
      <c r="H21" s="19">
        <v>0.66</v>
      </c>
    </row>
    <row r="22" spans="1:12" s="6" customFormat="1" ht="35.25" customHeight="1" x14ac:dyDescent="0.25">
      <c r="A22" s="51" t="str">
        <f>Registro!A22</f>
        <v>Desarrollar los contenidos con temas y subtemas de actualidad.</v>
      </c>
      <c r="B22" s="51"/>
      <c r="C22" s="52" t="str">
        <f>Registro!G22</f>
        <v>6 FEBRERO-7 DE JUNIO 2024</v>
      </c>
      <c r="D22" s="53"/>
      <c r="E22" s="54"/>
      <c r="F22" s="51" t="s">
        <v>37</v>
      </c>
      <c r="G22" s="51"/>
      <c r="H22" s="19">
        <v>0.66</v>
      </c>
    </row>
    <row r="23" spans="1:12" s="6" customFormat="1" ht="35.25" customHeight="1" x14ac:dyDescent="0.25">
      <c r="A23" s="51" t="str">
        <f>Registro!A23</f>
        <v>Investigar bibliografia y requerimientos necesario que requieren para la asignatura propuesta.</v>
      </c>
      <c r="B23" s="51"/>
      <c r="C23" s="52" t="str">
        <f>Registro!G23</f>
        <v>6 FEBRERO-7 DE JUNIO 2024</v>
      </c>
      <c r="D23" s="53"/>
      <c r="E23" s="54"/>
      <c r="F23" s="51" t="s">
        <v>38</v>
      </c>
      <c r="G23" s="51"/>
      <c r="H23" s="19">
        <v>0.66</v>
      </c>
      <c r="L23" s="16"/>
    </row>
    <row r="24" spans="1:12" s="6" customFormat="1" ht="35.25" customHeight="1" x14ac:dyDescent="0.25">
      <c r="A24" s="51" t="str">
        <f>Registro!A24</f>
        <v>Estructurar la propuesta de acuerdo a las caracteristicas y requerimientes que solicita el TecNM</v>
      </c>
      <c r="B24" s="51"/>
      <c r="C24" s="52" t="str">
        <f>Registro!G24</f>
        <v>6 FEBRERO-7 DE JUNIO 2024</v>
      </c>
      <c r="D24" s="53"/>
      <c r="E24" s="54"/>
      <c r="F24" s="51" t="s">
        <v>39</v>
      </c>
      <c r="G24" s="51"/>
      <c r="H24" s="19">
        <v>0.66</v>
      </c>
    </row>
    <row r="25" spans="1:12" s="6" customFormat="1" ht="35.25" customHeight="1" x14ac:dyDescent="0.25">
      <c r="A25" s="32"/>
      <c r="B25" s="32"/>
      <c r="C25" s="55"/>
      <c r="D25" s="56"/>
      <c r="E25" s="57"/>
      <c r="F25" s="32"/>
      <c r="G25" s="32"/>
      <c r="H25" s="10"/>
    </row>
    <row r="26" spans="1:12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2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2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2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5">
      <c r="A30" s="31" t="s">
        <v>10</v>
      </c>
      <c r="B30" s="31"/>
      <c r="C30" s="31"/>
      <c r="D30" s="31"/>
      <c r="E30" s="31"/>
      <c r="F30" s="31"/>
      <c r="G30" s="31"/>
      <c r="H30" s="31"/>
    </row>
    <row r="31" spans="1:12" s="6" customFormat="1" ht="41.25" customHeight="1" x14ac:dyDescent="0.25">
      <c r="A31" s="32" t="s">
        <v>26</v>
      </c>
      <c r="B31" s="32"/>
      <c r="C31" s="32"/>
      <c r="D31" s="32"/>
      <c r="E31" s="32"/>
      <c r="F31" s="32"/>
      <c r="G31" s="32"/>
      <c r="H31" s="32"/>
    </row>
    <row r="32" spans="1:12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21" t="str">
        <f>B8</f>
        <v>MII. ELVIRA GOMEZ BARRIENTOS</v>
      </c>
      <c r="C33" s="30" t="str">
        <f>Registro!C33</f>
        <v>ING. FLOR ILIANA CHONTAL PELAYO</v>
      </c>
      <c r="D33" s="30"/>
      <c r="E33" s="30"/>
      <c r="G33" s="30" t="str">
        <f>Registro!F33</f>
        <v>LIC. OFELIA ENRIQUEZ ORDAZ</v>
      </c>
      <c r="H33" s="30"/>
    </row>
    <row r="34" spans="1:8" ht="28.5" customHeight="1" x14ac:dyDescent="0.25">
      <c r="A34" s="20" t="s">
        <v>15</v>
      </c>
      <c r="C34" s="43" t="s">
        <v>24</v>
      </c>
      <c r="D34" s="43"/>
      <c r="E34" s="43"/>
      <c r="G34" s="14" t="s">
        <v>14</v>
      </c>
      <c r="H34" s="14"/>
    </row>
    <row r="36" spans="1:8" ht="24.75" customHeight="1" x14ac:dyDescent="0.25">
      <c r="A36" s="35" t="s">
        <v>19</v>
      </c>
      <c r="B36" s="35"/>
      <c r="C36" s="35"/>
      <c r="D36" s="35"/>
      <c r="E36" s="35"/>
      <c r="F36" s="35"/>
      <c r="G36" s="35"/>
      <c r="H36" s="35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="120" zoomScaleNormal="12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8" t="str">
        <f>Registro!D6</f>
        <v>INDUSTRIAL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37" t="str">
        <f>Registro!F9</f>
        <v>FEBRERO-JUNIO 2024</v>
      </c>
      <c r="H9" s="37"/>
    </row>
    <row r="11" spans="1:8" ht="13" x14ac:dyDescent="0.3">
      <c r="A11" s="4" t="s">
        <v>4</v>
      </c>
      <c r="B11" s="29" t="str">
        <f>Registro!B11</f>
        <v>GESTIÓN ACADÉMICA Y VINCULACIÓN (Modulo de especialidad)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Analizar, desarrollar y proponer asignaturas para la apertura del modulo de especialidad, a fin de proporcionar a los alumnos temas de vanguardia y actualidad acordes a su programa educativo.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60" customHeight="1" x14ac:dyDescent="0.25">
      <c r="A17" s="32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9" customHeight="1" x14ac:dyDescent="0.25">
      <c r="A21" s="51" t="str">
        <f>Registro!A21</f>
        <v>Investigar y analizar temas de actualidad que fundamente la propuesta de asignaturas</v>
      </c>
      <c r="B21" s="51"/>
      <c r="C21" s="60" t="str">
        <f>Registro!G21</f>
        <v>6 FEBRERO-7 DE JUNIO 2024</v>
      </c>
      <c r="D21" s="61"/>
      <c r="E21" s="62"/>
      <c r="F21" s="51" t="s">
        <v>44</v>
      </c>
      <c r="G21" s="51"/>
      <c r="H21" s="19">
        <v>1</v>
      </c>
    </row>
    <row r="22" spans="1:8" s="6" customFormat="1" ht="35.9" customHeight="1" x14ac:dyDescent="0.25">
      <c r="A22" s="51" t="str">
        <f>Registro!A22</f>
        <v>Desarrollar los contenidos con temas y subtemas de actualidad.</v>
      </c>
      <c r="B22" s="51"/>
      <c r="C22" s="60" t="str">
        <f>Registro!G22</f>
        <v>6 FEBRERO-7 DE JUNIO 2024</v>
      </c>
      <c r="D22" s="61"/>
      <c r="E22" s="62"/>
      <c r="F22" s="51" t="s">
        <v>44</v>
      </c>
      <c r="G22" s="51"/>
      <c r="H22" s="19">
        <v>1</v>
      </c>
    </row>
    <row r="23" spans="1:8" s="6" customFormat="1" ht="35.9" customHeight="1" x14ac:dyDescent="0.25">
      <c r="A23" s="51" t="str">
        <f>Registro!A23</f>
        <v>Investigar bibliografia y requerimientos necesario que requieren para la asignatura propuesta.</v>
      </c>
      <c r="B23" s="51"/>
      <c r="C23" s="60" t="str">
        <f>Registro!G23</f>
        <v>6 FEBRERO-7 DE JUNIO 2024</v>
      </c>
      <c r="D23" s="61"/>
      <c r="E23" s="62"/>
      <c r="F23" s="51" t="s">
        <v>43</v>
      </c>
      <c r="G23" s="51"/>
      <c r="H23" s="19">
        <v>1</v>
      </c>
    </row>
    <row r="24" spans="1:8" s="6" customFormat="1" ht="35.9" customHeight="1" x14ac:dyDescent="0.25">
      <c r="A24" s="51" t="str">
        <f>Registro!A24</f>
        <v>Estructurar la propuesta de acuerdo a las caracteristicas y requerimientes que solicita el TecNM</v>
      </c>
      <c r="B24" s="51"/>
      <c r="C24" s="60" t="str">
        <f>Registro!G24</f>
        <v>6 FEBRERO-7 DE JUNIO 2024</v>
      </c>
      <c r="D24" s="61"/>
      <c r="E24" s="62"/>
      <c r="F24" s="51" t="s">
        <v>45</v>
      </c>
      <c r="G24" s="51"/>
      <c r="H24" s="19">
        <v>1</v>
      </c>
    </row>
    <row r="25" spans="1:8" s="6" customFormat="1" ht="35.9" customHeight="1" x14ac:dyDescent="0.25">
      <c r="A25" s="59"/>
      <c r="B25" s="59"/>
      <c r="C25" s="60"/>
      <c r="D25" s="61"/>
      <c r="E25" s="62"/>
      <c r="F25" s="51"/>
      <c r="G25" s="51"/>
      <c r="H25" s="19"/>
    </row>
    <row r="26" spans="1:8" s="6" customFormat="1" x14ac:dyDescent="0.25">
      <c r="A26" s="59"/>
      <c r="B26" s="59"/>
      <c r="C26" s="63"/>
      <c r="D26" s="63"/>
      <c r="E26" s="63"/>
      <c r="F26" s="51"/>
      <c r="G26" s="51"/>
      <c r="H26" s="19"/>
    </row>
    <row r="27" spans="1:8" s="6" customFormat="1" x14ac:dyDescent="0.25">
      <c r="A27" s="44"/>
      <c r="B27" s="44"/>
      <c r="C27" s="45"/>
      <c r="D27" s="45"/>
      <c r="E27" s="45"/>
      <c r="F27" s="32"/>
      <c r="G27" s="32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2" t="s">
        <v>26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9" t="str">
        <f>Registro!C33</f>
        <v>ING. FLOR ILIANA CHONTAL PELAYO</v>
      </c>
      <c r="D35" s="29"/>
      <c r="E35" s="29"/>
      <c r="G35" s="29" t="str">
        <f>Registro!F33</f>
        <v>LIC. OFELIA ENRIQUEZ ORDAZ</v>
      </c>
      <c r="H35" s="29"/>
    </row>
    <row r="36" spans="1:8" ht="28.5" customHeight="1" x14ac:dyDescent="0.25">
      <c r="A36" s="9" t="str">
        <f>B8</f>
        <v>MII. ELVIRA GOMEZ BARRIENTOS</v>
      </c>
      <c r="C36" s="43" t="s">
        <v>24</v>
      </c>
      <c r="D36" s="43"/>
      <c r="E36" s="43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2024-06-17T15:04:53Z</dcterms:modified>
</cp:coreProperties>
</file>