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PROYECTOS ESPECIALES\REPORTE 3\"/>
    </mc:Choice>
  </mc:AlternateContent>
  <xr:revisionPtr revIDLastSave="0" documentId="13_ncr:1_{89C72194-BA9A-4F8C-B667-8AC780956AC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7" i="9"/>
  <c r="C21" i="9"/>
  <c r="A27" i="9"/>
  <c r="A22" i="9"/>
  <c r="A23" i="9"/>
  <c r="A24" i="9"/>
  <c r="A25" i="9"/>
  <c r="A26" i="9"/>
  <c r="A21" i="9"/>
  <c r="C22" i="8"/>
  <c r="C23" i="8"/>
  <c r="C24" i="8"/>
  <c r="C25" i="8"/>
  <c r="C26" i="8"/>
  <c r="C27" i="8"/>
  <c r="C21" i="8"/>
  <c r="A22" i="8"/>
  <c r="A23" i="8"/>
  <c r="A24" i="8"/>
  <c r="A25" i="8"/>
  <c r="A26" i="8"/>
  <c r="A27" i="8"/>
  <c r="A21" i="8"/>
  <c r="C26" i="7"/>
  <c r="C27" i="7"/>
  <c r="A26" i="7"/>
  <c r="A27" i="7"/>
  <c r="C22" i="7"/>
  <c r="C23" i="7"/>
  <c r="C24" i="7"/>
  <c r="C25" i="7"/>
  <c r="C21" i="7"/>
  <c r="A25" i="7"/>
  <c r="A24" i="7"/>
  <c r="A23" i="7"/>
  <c r="A22" i="7"/>
  <c r="G36" i="9"/>
  <c r="C36" i="9"/>
  <c r="A36" i="9"/>
  <c r="G35" i="9"/>
  <c r="C35" i="9"/>
  <c r="A35" i="9"/>
  <c r="A40" i="1"/>
  <c r="A34" i="7" s="1"/>
  <c r="G35" i="8"/>
  <c r="C35" i="8"/>
  <c r="G36" i="8"/>
  <c r="C36" i="8"/>
  <c r="A36" i="8"/>
  <c r="G34" i="7"/>
  <c r="A35" i="7"/>
  <c r="D6" i="7"/>
  <c r="B11" i="7"/>
  <c r="A14" i="7"/>
  <c r="A17" i="7"/>
  <c r="A17" i="9"/>
  <c r="A14" i="9"/>
  <c r="B11" i="9"/>
  <c r="G9" i="9"/>
  <c r="B8" i="9"/>
  <c r="D6" i="9"/>
  <c r="A17" i="8"/>
  <c r="A14" i="8"/>
  <c r="B11" i="8"/>
  <c r="G9" i="8"/>
  <c r="B8" i="8"/>
  <c r="D6" i="8"/>
  <c r="A21" i="7"/>
  <c r="G9" i="7"/>
  <c r="B8" i="7"/>
  <c r="A3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<sst xmlns="http://schemas.openxmlformats.org/spreadsheetml/2006/main" count="113" uniqueCount="49">
  <si>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</si>
  <si>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</si>
  <si>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</si>
  <si>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</si>
  <si>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</si>
  <si>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</si>
  <si>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</si>
  <si>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</si>
  <si>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</si>
  <si>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</si>
  <si>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</si>
  <si>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</si>
  <si>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</si>
  <si>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</si>
  <si>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</si>
  <si>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</si>
  <si>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</si>
  <si>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</si>
  <si>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</si>
  <si>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</si>
  <si>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</si>
  <si>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</si>
  <si>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</si>
  <si>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</si>
  <si>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 xml:space="preserve">MII. ELVIRA GOMEZ BARRIENTOS </t>
  </si>
  <si>
    <t>Jefe de División de Ingeniería Industrial</t>
  </si>
  <si>
    <t>Revisar avance del proyecto según cronograma de actividades</t>
  </si>
  <si>
    <t>MTRA. OFELIA ENRIQUEZ ORDAZ</t>
  </si>
  <si>
    <t>Jefe de División de Ingeniería en Industrial</t>
  </si>
  <si>
    <t>Subdirectora Académica</t>
  </si>
  <si>
    <t xml:space="preserve">Avanzar el desarrollo de 1 tesis en un minimo de 50% </t>
  </si>
  <si>
    <t>Asesorar el avance del proyecto de acuerdo a  necesidades del alumno</t>
  </si>
  <si>
    <t>Revisar redaccion de los avances presentados por el alumno</t>
  </si>
  <si>
    <t>Revisar corecciones en caso de ser necesario</t>
  </si>
  <si>
    <t xml:space="preserve">Pantalla  whap sapp </t>
  </si>
  <si>
    <t>Asesorar al alumno en el desarrollo del proyecto, de acuerdo al anteproyecto planteado</t>
  </si>
  <si>
    <t>FEBRERO-JUNIO 2024</t>
  </si>
  <si>
    <t>TUTORIA Y DIRECCION INDIVIDUALIZADA (TESIS )</t>
  </si>
  <si>
    <t>Dirigir y asesorar las actividades individuales generadas por el desarrollo tesis profecionales de los alumnos proximos a titularse</t>
  </si>
  <si>
    <t>ING. FLOR ILIANA CHONTAL PELAYO</t>
  </si>
  <si>
    <t xml:space="preserve">Asesorar y planter conjuntamente con el alumno un proyecto  para tesis </t>
  </si>
  <si>
    <t>Asesorar y plantear modificciones del anteproyecto revisado por la academia</t>
  </si>
  <si>
    <t>6 DE FEBRERO-7 DE JUNIO</t>
  </si>
  <si>
    <t>6 AL 15 DE FEBRERO</t>
  </si>
  <si>
    <t>Pantalla de mail con envio de proyecto</t>
  </si>
  <si>
    <t>Pantalla  whap sapp enviados con correcciones de redaccion</t>
  </si>
  <si>
    <t xml:space="preserve">Pantalla  whap sapp enviados con correcciones </t>
  </si>
  <si>
    <t xml:space="preserve">Evidencia libre </t>
  </si>
  <si>
    <t xml:space="preserve">Pantalla  whap sapp con correciones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</si>
</sst>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 Narrow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4" fontId="9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9" fontId="4" fillId="0" borderId="2" xfId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14" fontId="11" fillId="0" borderId="5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14" zoomScale="110" zoomScaleNormal="110" zoomScaleSheetLayoutView="100" workbookViewId="0">
      <selection activeCell="C40" sqref="C40:E40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11.453125" style="1"/>
    <col min="7" max="7" width="20.90625" style="1" customWidth="1"/>
    <col min="8" max="16384" width="11.453125" style="1"/>
  </cols>
  <sheetData>
    <row r="1" spans="1:7" ht="56.25" customHeight="1" x14ac:dyDescent="0.25">
      <c r="B1" s="40" t="s">
        <v>20</v>
      </c>
      <c r="C1" s="40"/>
      <c r="D1" s="40"/>
      <c r="E1" s="40"/>
      <c r="F1" s="40"/>
      <c r="G1" s="40"/>
    </row>
    <row r="3" spans="1:7" ht="13" x14ac:dyDescent="0.3">
      <c r="A3" s="41" t="s">
        <v>22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13" x14ac:dyDescent="0.3">
      <c r="A6" s="42" t="s">
        <v>1</v>
      </c>
      <c r="B6" s="42"/>
      <c r="C6" s="42"/>
      <c r="D6" s="26" t="s">
        <v>23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3" t="s">
        <v>24</v>
      </c>
      <c r="C8" s="43"/>
      <c r="D8" s="43"/>
      <c r="E8" s="43"/>
      <c r="F8" s="43"/>
      <c r="G8" s="43"/>
    </row>
    <row r="9" spans="1:7" ht="14.5" x14ac:dyDescent="0.35">
      <c r="A9"/>
      <c r="B9"/>
      <c r="C9"/>
      <c r="E9" s="4" t="s">
        <v>11</v>
      </c>
      <c r="F9" s="28" t="s">
        <v>36</v>
      </c>
      <c r="G9" s="28"/>
    </row>
    <row r="11" spans="1:7" ht="31.5" customHeight="1" x14ac:dyDescent="0.3">
      <c r="A11" s="4" t="s">
        <v>4</v>
      </c>
      <c r="B11" s="36" t="s">
        <v>37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7" t="s">
        <v>38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7" t="s">
        <v>30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29"/>
      <c r="B20" s="30"/>
      <c r="C20" s="30"/>
      <c r="D20" s="30"/>
      <c r="E20" s="30"/>
      <c r="F20" s="31"/>
      <c r="G20" s="12" t="s">
        <v>13</v>
      </c>
    </row>
    <row r="21" spans="1:7" s="6" customFormat="1" x14ac:dyDescent="0.25">
      <c r="A21" s="32" t="s">
        <v>40</v>
      </c>
      <c r="B21" s="33"/>
      <c r="C21" s="33"/>
      <c r="D21" s="33"/>
      <c r="E21" s="33"/>
      <c r="F21" s="34"/>
      <c r="G21" s="22" t="s">
        <v>43</v>
      </c>
    </row>
    <row r="22" spans="1:7" s="6" customFormat="1" x14ac:dyDescent="0.25">
      <c r="A22" s="32" t="s">
        <v>41</v>
      </c>
      <c r="B22" s="33"/>
      <c r="C22" s="33"/>
      <c r="D22" s="33"/>
      <c r="E22" s="33"/>
      <c r="F22" s="34"/>
      <c r="G22" s="22" t="s">
        <v>43</v>
      </c>
    </row>
    <row r="23" spans="1:7" s="6" customFormat="1" x14ac:dyDescent="0.25">
      <c r="A23" s="32" t="s">
        <v>26</v>
      </c>
      <c r="B23" s="33"/>
      <c r="C23" s="33"/>
      <c r="D23" s="33"/>
      <c r="E23" s="33"/>
      <c r="F23" s="34"/>
      <c r="G23" s="22" t="s">
        <v>42</v>
      </c>
    </row>
    <row r="24" spans="1:7" s="6" customFormat="1" x14ac:dyDescent="0.25">
      <c r="A24" s="32" t="s">
        <v>31</v>
      </c>
      <c r="B24" s="33"/>
      <c r="C24" s="33"/>
      <c r="D24" s="33"/>
      <c r="E24" s="33"/>
      <c r="F24" s="34"/>
      <c r="G24" s="22" t="s">
        <v>42</v>
      </c>
    </row>
    <row r="25" spans="1:7" s="6" customFormat="1" x14ac:dyDescent="0.25">
      <c r="A25" s="18" t="s">
        <v>35</v>
      </c>
      <c r="B25" s="19"/>
      <c r="C25" s="19"/>
      <c r="D25" s="19"/>
      <c r="E25" s="19"/>
      <c r="F25" s="20"/>
      <c r="G25" s="22" t="s">
        <v>42</v>
      </c>
    </row>
    <row r="26" spans="1:7" s="6" customFormat="1" x14ac:dyDescent="0.25">
      <c r="A26" s="18" t="s">
        <v>32</v>
      </c>
      <c r="B26" s="19"/>
      <c r="C26" s="19"/>
      <c r="D26" s="19"/>
      <c r="E26" s="19"/>
      <c r="F26" s="20"/>
      <c r="G26" s="22" t="s">
        <v>42</v>
      </c>
    </row>
    <row r="27" spans="1:7" s="6" customFormat="1" x14ac:dyDescent="0.25">
      <c r="A27" s="15" t="s">
        <v>33</v>
      </c>
      <c r="B27" s="16"/>
      <c r="C27" s="16"/>
      <c r="D27" s="16"/>
      <c r="E27" s="16"/>
      <c r="F27" s="17"/>
      <c r="G27" s="22" t="s">
        <v>42</v>
      </c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32"/>
      <c r="B31" s="33"/>
      <c r="C31" s="33"/>
      <c r="D31" s="33"/>
      <c r="E31" s="33"/>
      <c r="F31" s="34"/>
      <c r="G31" s="11"/>
    </row>
    <row r="32" spans="1:7" s="6" customFormat="1" x14ac:dyDescent="0.25">
      <c r="A32" s="37"/>
      <c r="B32" s="38"/>
      <c r="C32" s="38"/>
      <c r="D32" s="38"/>
      <c r="E32" s="38"/>
      <c r="F32" s="39"/>
      <c r="G32" s="11"/>
    </row>
    <row r="33" spans="1:7" s="6" customFormat="1" x14ac:dyDescent="0.25">
      <c r="A33" s="37"/>
      <c r="B33" s="38"/>
      <c r="C33" s="38"/>
      <c r="D33" s="38"/>
      <c r="E33" s="38"/>
      <c r="F33" s="39"/>
      <c r="G33" s="11"/>
    </row>
    <row r="34" spans="1:7" s="6" customFormat="1" x14ac:dyDescent="0.25">
      <c r="A34" s="37"/>
      <c r="B34" s="38"/>
      <c r="C34" s="38"/>
      <c r="D34" s="38"/>
      <c r="E34" s="38"/>
      <c r="F34" s="39"/>
      <c r="G34" s="11"/>
    </row>
    <row r="35" spans="1:7" s="6" customFormat="1" x14ac:dyDescent="0.25">
      <c r="A35" s="8"/>
      <c r="B35" s="8"/>
      <c r="C35" s="8"/>
      <c r="D35" s="8"/>
      <c r="E35" s="8"/>
      <c r="F35" s="8"/>
      <c r="G35" s="1"/>
    </row>
    <row r="36" spans="1:7" s="6" customFormat="1" x14ac:dyDescent="0.25">
      <c r="A36" s="24" t="s">
        <v>10</v>
      </c>
      <c r="B36" s="24"/>
      <c r="C36" s="24"/>
      <c r="D36" s="24"/>
      <c r="E36" s="24"/>
      <c r="F36" s="24"/>
      <c r="G36" s="24"/>
    </row>
    <row r="37" spans="1:7" s="6" customFormat="1" ht="46.5" customHeight="1" x14ac:dyDescent="0.25">
      <c r="A37" s="25"/>
      <c r="B37" s="25"/>
      <c r="C37" s="25"/>
      <c r="D37" s="25"/>
      <c r="E37" s="25"/>
      <c r="F37" s="25"/>
      <c r="G37" s="25"/>
    </row>
    <row r="38" spans="1:7" s="6" customFormat="1" ht="16.5" customHeight="1" x14ac:dyDescent="0.25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5" t="str">
        <f>B8</f>
        <v xml:space="preserve">MII. ELVIRA GOMEZ BARRIENTOS </v>
      </c>
      <c r="C40" s="36" t="s">
        <v>39</v>
      </c>
      <c r="D40" s="36"/>
      <c r="E40" s="36"/>
      <c r="G40" s="7" t="s">
        <v>27</v>
      </c>
    </row>
    <row r="41" spans="1:7" ht="28.5" customHeight="1" x14ac:dyDescent="0.25">
      <c r="A41" s="9" t="s">
        <v>15</v>
      </c>
      <c r="C41" s="35" t="s">
        <v>28</v>
      </c>
      <c r="D41" s="35"/>
      <c r="E41" s="35"/>
      <c r="G41" s="1" t="s">
        <v>29</v>
      </c>
    </row>
    <row r="43" spans="1:7" x14ac:dyDescent="0.25">
      <c r="A43" s="23" t="s">
        <v>18</v>
      </c>
      <c r="B43" s="23"/>
      <c r="C43" s="23"/>
      <c r="D43" s="23"/>
      <c r="E43" s="23"/>
      <c r="F43" s="23"/>
      <c r="G43" s="23"/>
    </row>
  </sheetData>
  <mergeCells count="31">
    <mergeCell ref="B1:E1"/>
    <mergeCell ref="F1:G1"/>
    <mergeCell ref="A33:F33"/>
    <mergeCell ref="A3:G3"/>
    <mergeCell ref="A5:G5"/>
    <mergeCell ref="A6:C6"/>
    <mergeCell ref="A32:F32"/>
    <mergeCell ref="B8:G8"/>
    <mergeCell ref="B11:G11"/>
    <mergeCell ref="A13:G13"/>
    <mergeCell ref="A14:G14"/>
    <mergeCell ref="A28:F28"/>
    <mergeCell ref="A22:F22"/>
    <mergeCell ref="A31:F31"/>
    <mergeCell ref="A29:F29"/>
    <mergeCell ref="A43:G43"/>
    <mergeCell ref="A36:G36"/>
    <mergeCell ref="A37:G37"/>
    <mergeCell ref="A19:G19"/>
    <mergeCell ref="D6:F6"/>
    <mergeCell ref="A17:G17"/>
    <mergeCell ref="A16:G16"/>
    <mergeCell ref="F9:G9"/>
    <mergeCell ref="A20:F20"/>
    <mergeCell ref="A21:F21"/>
    <mergeCell ref="A24:F24"/>
    <mergeCell ref="A30:F30"/>
    <mergeCell ref="C41:E41"/>
    <mergeCell ref="A23:F23"/>
    <mergeCell ref="C40:E40"/>
    <mergeCell ref="A34:F3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90625" style="1" customWidth="1"/>
    <col min="2" max="2" width="12.0898437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5" t="str">
        <f>Registro!D6</f>
        <v>INDUSTRIAL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3" t="str">
        <f>Registro!B8</f>
        <v xml:space="preserve">MII. ELVIRA GOMEZ BARRIENTOS </v>
      </c>
      <c r="C8" s="43"/>
      <c r="D8" s="43"/>
      <c r="E8" s="43"/>
      <c r="F8" s="43"/>
      <c r="G8" s="43"/>
      <c r="H8" s="43"/>
    </row>
    <row r="9" spans="1:8" ht="13" x14ac:dyDescent="0.3">
      <c r="A9" s="4" t="s">
        <v>2</v>
      </c>
      <c r="B9" s="43">
        <v>1</v>
      </c>
      <c r="C9" s="43"/>
      <c r="D9" s="8"/>
      <c r="F9" s="4" t="s">
        <v>11</v>
      </c>
      <c r="G9" s="28" t="str">
        <f>Registro!F9</f>
        <v>FEBRERO-JUNIO 2024</v>
      </c>
      <c r="H9" s="28"/>
    </row>
    <row r="11" spans="1:8" ht="31.5" customHeight="1" x14ac:dyDescent="0.3">
      <c r="A11" s="4" t="s">
        <v>4</v>
      </c>
      <c r="B11" s="48" t="str">
        <f>Registro!B11</f>
        <v>TUTORIA Y DIRECCION INDIVIDUALIZADA (TESIS )</v>
      </c>
      <c r="C11" s="48"/>
      <c r="D11" s="48"/>
      <c r="E11" s="48"/>
      <c r="F11" s="48"/>
      <c r="G11" s="48"/>
      <c r="H11" s="4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Dirigir y asesorar las actividades individuales generadas por el desarrollo tesis profecionales de los alumnos proximos a titularse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7" t="str">
        <f>Registro!A17</f>
        <v xml:space="preserve">Avanzar el desarrollo de 1 tesis en un minimo de 50%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46" t="str">
        <f>Registro!A21</f>
        <v xml:space="preserve">Asesorar y planter conjuntamente con el alumno un proyecto  para tesis </v>
      </c>
      <c r="B21" s="46"/>
      <c r="C21" s="47" t="str">
        <f>Registro!G21</f>
        <v>6 AL 15 DE FEBRERO</v>
      </c>
      <c r="D21" s="47"/>
      <c r="E21" s="47"/>
      <c r="F21" s="46" t="s">
        <v>34</v>
      </c>
      <c r="G21" s="46"/>
      <c r="H21" s="10">
        <v>1</v>
      </c>
    </row>
    <row r="22" spans="1:8" s="6" customFormat="1" ht="35.25" customHeight="1" x14ac:dyDescent="0.25">
      <c r="A22" s="46" t="str">
        <f>Registro!A22</f>
        <v>Asesorar y plantear modificciones del anteproyecto revisado por la academia</v>
      </c>
      <c r="B22" s="46"/>
      <c r="C22" s="47" t="str">
        <f>Registro!G22</f>
        <v>6 AL 15 DE FEBRERO</v>
      </c>
      <c r="D22" s="47"/>
      <c r="E22" s="47"/>
      <c r="F22" s="46" t="s">
        <v>46</v>
      </c>
      <c r="G22" s="46"/>
      <c r="H22" s="10">
        <v>1</v>
      </c>
    </row>
    <row r="23" spans="1:8" s="6" customFormat="1" ht="35.25" customHeight="1" x14ac:dyDescent="0.25">
      <c r="A23" s="46" t="str">
        <f>Registro!A23</f>
        <v>Revisar avance del proyecto según cronograma de actividades</v>
      </c>
      <c r="B23" s="46"/>
      <c r="C23" s="47" t="str">
        <f>Registro!G23</f>
        <v>6 DE FEBRERO-7 DE JUNIO</v>
      </c>
      <c r="D23" s="47"/>
      <c r="E23" s="47"/>
      <c r="F23" s="46" t="s">
        <v>44</v>
      </c>
      <c r="G23" s="46"/>
      <c r="H23" s="10">
        <v>0.33</v>
      </c>
    </row>
    <row r="24" spans="1:8" s="6" customFormat="1" ht="35.25" customHeight="1" x14ac:dyDescent="0.25">
      <c r="A24" s="46" t="str">
        <f>Registro!A24</f>
        <v>Asesorar el avance del proyecto de acuerdo a  necesidades del alumno</v>
      </c>
      <c r="B24" s="46"/>
      <c r="C24" s="47" t="str">
        <f>Registro!G24</f>
        <v>6 DE FEBRERO-7 DE JUNIO</v>
      </c>
      <c r="D24" s="47"/>
      <c r="E24" s="47"/>
      <c r="F24" s="46" t="s">
        <v>44</v>
      </c>
      <c r="G24" s="46"/>
      <c r="H24" s="10">
        <v>0.33</v>
      </c>
    </row>
    <row r="25" spans="1:8" s="6" customFormat="1" ht="35.25" customHeight="1" x14ac:dyDescent="0.25">
      <c r="A25" s="46" t="str">
        <f>Registro!A25</f>
        <v>Asesorar al alumno en el desarrollo del proyecto, de acuerdo al anteproyecto planteado</v>
      </c>
      <c r="B25" s="46"/>
      <c r="C25" s="47" t="str">
        <f>Registro!G25</f>
        <v>6 DE FEBRERO-7 DE JUNIO</v>
      </c>
      <c r="D25" s="47"/>
      <c r="E25" s="47"/>
      <c r="F25" s="46" t="s">
        <v>47</v>
      </c>
      <c r="G25" s="46"/>
      <c r="H25" s="10">
        <v>0.33</v>
      </c>
    </row>
    <row r="26" spans="1:8" s="6" customFormat="1" ht="35.25" customHeight="1" x14ac:dyDescent="0.25">
      <c r="A26" s="46" t="str">
        <f>Registro!A26</f>
        <v>Revisar redaccion de los avances presentados por el alumno</v>
      </c>
      <c r="B26" s="46"/>
      <c r="C26" s="47" t="str">
        <f>Registro!G26</f>
        <v>6 DE FEBRERO-7 DE JUNIO</v>
      </c>
      <c r="D26" s="47"/>
      <c r="E26" s="47"/>
      <c r="F26" s="46" t="s">
        <v>45</v>
      </c>
      <c r="G26" s="46"/>
      <c r="H26" s="10">
        <v>0.33</v>
      </c>
    </row>
    <row r="27" spans="1:8" s="6" customFormat="1" ht="23.5" customHeight="1" x14ac:dyDescent="0.25">
      <c r="A27" s="46" t="str">
        <f>Registro!A27</f>
        <v>Revisar corecciones en caso de ser necesario</v>
      </c>
      <c r="B27" s="46"/>
      <c r="C27" s="47" t="str">
        <f>Registro!G27</f>
        <v>6 DE FEBRERO-7 DE JUNIO</v>
      </c>
      <c r="D27" s="47"/>
      <c r="E27" s="47"/>
      <c r="F27" s="46" t="s">
        <v>48</v>
      </c>
      <c r="G27" s="46"/>
      <c r="H27" s="10">
        <v>0</v>
      </c>
    </row>
    <row r="28" spans="1:8" s="6" customForma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21" t="str">
        <f>Registro!A40</f>
        <v xml:space="preserve">MII. ELVIRA GOMEZ BARRIENTOS </v>
      </c>
      <c r="C34" s="48" t="s">
        <v>39</v>
      </c>
      <c r="D34" s="48"/>
      <c r="E34" s="48"/>
      <c r="G34" s="48" t="str">
        <f>Registro!G40</f>
        <v>MTRA. OFELIA ENRIQUEZ ORDAZ</v>
      </c>
      <c r="H34" s="48"/>
    </row>
    <row r="35" spans="1:8" ht="28.5" customHeight="1" x14ac:dyDescent="0.25">
      <c r="A35" s="9" t="str">
        <f>Registro!A41</f>
        <v>Profesor</v>
      </c>
      <c r="C35" s="35" t="s">
        <v>25</v>
      </c>
      <c r="D35" s="35"/>
      <c r="E35" s="35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A22:B22"/>
    <mergeCell ref="C23:E23"/>
    <mergeCell ref="F23:G23"/>
    <mergeCell ref="A23:B23"/>
    <mergeCell ref="C24:E24"/>
    <mergeCell ref="C22:E22"/>
    <mergeCell ref="F22:G22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1" sqref="F21:G27"/>
    </sheetView>
  </sheetViews>
  <sheetFormatPr baseColWidth="10" defaultColWidth="11.453125" defaultRowHeight="12.5" x14ac:dyDescent="0.25"/>
  <cols>
    <col min="1" max="1" width="28.90625" style="1" customWidth="1"/>
    <col min="2" max="2" width="12.453125" style="1" customWidth="1"/>
    <col min="3" max="5" width="6.54296875" style="1" customWidth="1"/>
    <col min="6" max="6" width="12.6328125" style="1" customWidth="1"/>
    <col min="7" max="7" width="13.1796875" style="1" customWidth="1"/>
    <col min="8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5" t="str">
        <f>Registro!D6</f>
        <v>INDUSTRIAL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3" t="str">
        <f>Registro!B8</f>
        <v xml:space="preserve">MII. ELVIRA GOMEZ BARRIENTOS </v>
      </c>
      <c r="C8" s="43"/>
      <c r="D8" s="43"/>
      <c r="E8" s="43"/>
      <c r="F8" s="43"/>
      <c r="G8" s="43"/>
      <c r="H8" s="43"/>
    </row>
    <row r="9" spans="1:8" ht="13" x14ac:dyDescent="0.3">
      <c r="A9" s="4" t="s">
        <v>2</v>
      </c>
      <c r="B9" s="43">
        <v>2</v>
      </c>
      <c r="C9" s="43"/>
      <c r="D9" s="8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43" t="str">
        <f>Registro!B11</f>
        <v>TUTORIA Y DIRECCION INDIVIDUALIZADA (TESIS )</v>
      </c>
      <c r="C11" s="43"/>
      <c r="D11" s="43"/>
      <c r="E11" s="43"/>
      <c r="F11" s="43"/>
      <c r="G11" s="43"/>
      <c r="H11" s="4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Dirigir y asesorar las actividades individuales generadas por el desarrollo tesis profecionales de los alumnos proximos a titularse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 xml:space="preserve">Avanzar el desarrollo de 1 tesis en un minimo de 50%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46" t="str">
        <f>Registro!A21</f>
        <v xml:space="preserve">Asesorar y planter conjuntamente con el alumno un proyecto  para tesis </v>
      </c>
      <c r="B21" s="46"/>
      <c r="C21" s="53" t="str">
        <f>Registro!G21</f>
        <v>6 AL 15 DE FEBRERO</v>
      </c>
      <c r="D21" s="53"/>
      <c r="E21" s="53"/>
      <c r="F21" s="46" t="s">
        <v>34</v>
      </c>
      <c r="G21" s="46"/>
      <c r="H21" s="10">
        <v>1</v>
      </c>
    </row>
    <row r="22" spans="1:8" s="6" customFormat="1" ht="35.25" customHeight="1" x14ac:dyDescent="0.25">
      <c r="A22" s="46" t="str">
        <f>Registro!A22</f>
        <v>Asesorar y plantear modificciones del anteproyecto revisado por la academia</v>
      </c>
      <c r="B22" s="46"/>
      <c r="C22" s="53" t="str">
        <f>Registro!G22</f>
        <v>6 AL 15 DE FEBRERO</v>
      </c>
      <c r="D22" s="53"/>
      <c r="E22" s="53"/>
      <c r="F22" s="46" t="s">
        <v>46</v>
      </c>
      <c r="G22" s="46"/>
      <c r="H22" s="10">
        <v>1</v>
      </c>
    </row>
    <row r="23" spans="1:8" s="6" customFormat="1" ht="35.25" customHeight="1" x14ac:dyDescent="0.25">
      <c r="A23" s="46" t="str">
        <f>Registro!A23</f>
        <v>Revisar avance del proyecto según cronograma de actividades</v>
      </c>
      <c r="B23" s="46"/>
      <c r="C23" s="53" t="str">
        <f>Registro!G23</f>
        <v>6 DE FEBRERO-7 DE JUNIO</v>
      </c>
      <c r="D23" s="53"/>
      <c r="E23" s="53"/>
      <c r="F23" s="46" t="s">
        <v>44</v>
      </c>
      <c r="G23" s="46"/>
      <c r="H23" s="10">
        <v>0.66</v>
      </c>
    </row>
    <row r="24" spans="1:8" s="6" customFormat="1" ht="35.25" customHeight="1" x14ac:dyDescent="0.25">
      <c r="A24" s="46" t="str">
        <f>Registro!A24</f>
        <v>Asesorar el avance del proyecto de acuerdo a  necesidades del alumno</v>
      </c>
      <c r="B24" s="46"/>
      <c r="C24" s="53" t="str">
        <f>Registro!G24</f>
        <v>6 DE FEBRERO-7 DE JUNIO</v>
      </c>
      <c r="D24" s="53"/>
      <c r="E24" s="53"/>
      <c r="F24" s="46" t="s">
        <v>44</v>
      </c>
      <c r="G24" s="46"/>
      <c r="H24" s="10">
        <v>0.66</v>
      </c>
    </row>
    <row r="25" spans="1:8" s="6" customFormat="1" ht="35.25" customHeight="1" x14ac:dyDescent="0.25">
      <c r="A25" s="46" t="str">
        <f>Registro!A25</f>
        <v>Asesorar al alumno en el desarrollo del proyecto, de acuerdo al anteproyecto planteado</v>
      </c>
      <c r="B25" s="46"/>
      <c r="C25" s="53" t="str">
        <f>Registro!G25</f>
        <v>6 DE FEBRERO-7 DE JUNIO</v>
      </c>
      <c r="D25" s="53"/>
      <c r="E25" s="53"/>
      <c r="F25" s="46" t="s">
        <v>47</v>
      </c>
      <c r="G25" s="46"/>
      <c r="H25" s="10">
        <v>0.66</v>
      </c>
    </row>
    <row r="26" spans="1:8" s="6" customFormat="1" ht="35.25" customHeight="1" x14ac:dyDescent="0.25">
      <c r="A26" s="46" t="str">
        <f>Registro!A26</f>
        <v>Revisar redaccion de los avances presentados por el alumno</v>
      </c>
      <c r="B26" s="46"/>
      <c r="C26" s="53" t="str">
        <f>Registro!G26</f>
        <v>6 DE FEBRERO-7 DE JUNIO</v>
      </c>
      <c r="D26" s="53"/>
      <c r="E26" s="53"/>
      <c r="F26" s="46" t="s">
        <v>45</v>
      </c>
      <c r="G26" s="46"/>
      <c r="H26" s="10">
        <v>0.66</v>
      </c>
    </row>
    <row r="27" spans="1:8" s="6" customFormat="1" ht="35.25" customHeight="1" x14ac:dyDescent="0.25">
      <c r="A27" s="46" t="str">
        <f>Registro!A27</f>
        <v>Revisar corecciones en caso de ser necesario</v>
      </c>
      <c r="B27" s="46"/>
      <c r="C27" s="53" t="str">
        <f>Registro!G27</f>
        <v>6 DE FEBRERO-7 DE JUNIO</v>
      </c>
      <c r="D27" s="53"/>
      <c r="E27" s="53"/>
      <c r="F27" s="46" t="s">
        <v>48</v>
      </c>
      <c r="G27" s="46"/>
      <c r="H27" s="10">
        <v>0.66</v>
      </c>
    </row>
    <row r="28" spans="1:8" s="6" customFormat="1" ht="37.5" customHeight="1" x14ac:dyDescent="0.25">
      <c r="A28" s="46"/>
      <c r="B28" s="46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Registro!A40</f>
        <v xml:space="preserve">MII. ELVIRA GOMEZ BARRIENTOS </v>
      </c>
      <c r="C35" s="48" t="str">
        <f>Registro!C40</f>
        <v>ING. FLOR ILIANA CHONTAL PELAYO</v>
      </c>
      <c r="D35" s="48"/>
      <c r="E35" s="48"/>
      <c r="G35" s="48" t="str">
        <f>Registro!G40</f>
        <v>MTRA. OFELIA ENRIQUEZ ORDAZ</v>
      </c>
      <c r="H35" s="48"/>
    </row>
    <row r="36" spans="1:8" ht="28.5" customHeight="1" x14ac:dyDescent="0.25">
      <c r="A36" s="9" t="str">
        <f>Registro!A41</f>
        <v>Profesor</v>
      </c>
      <c r="C36" s="35" t="str">
        <f>Registro!C41</f>
        <v>Jefe de División de Ingeniería en Industrial</v>
      </c>
      <c r="D36" s="35"/>
      <c r="E36" s="35"/>
      <c r="G36" s="14" t="str">
        <f>Registro!G41</f>
        <v>Subdirectora Académica</v>
      </c>
      <c r="H36" s="14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1">
    <mergeCell ref="F22:G22"/>
    <mergeCell ref="F23:G23"/>
    <mergeCell ref="F24:G24"/>
    <mergeCell ref="F25:G25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7:E27"/>
    <mergeCell ref="F27:G27"/>
    <mergeCell ref="A29:B29"/>
    <mergeCell ref="C29:E29"/>
    <mergeCell ref="F29:G29"/>
    <mergeCell ref="A26:B26"/>
    <mergeCell ref="C26:E26"/>
    <mergeCell ref="F26:G26"/>
    <mergeCell ref="A27:B27"/>
    <mergeCell ref="A24:B24"/>
    <mergeCell ref="C24:E24"/>
    <mergeCell ref="A25:B25"/>
    <mergeCell ref="C25:E25"/>
    <mergeCell ref="A22:B22"/>
    <mergeCell ref="C22:E22"/>
    <mergeCell ref="A23:B23"/>
    <mergeCell ref="C23:E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K25" sqref="K25"/>
    </sheetView>
  </sheetViews>
  <sheetFormatPr baseColWidth="10" defaultColWidth="11.453125" defaultRowHeight="12.5" x14ac:dyDescent="0.25"/>
  <cols>
    <col min="1" max="1" width="28.90625" style="1" customWidth="1"/>
    <col min="2" max="2" width="12.5429687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5" t="str">
        <f>Registro!D6</f>
        <v>INDUSTRIAL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3" t="str">
        <f>Registro!B8</f>
        <v xml:space="preserve">MII. ELVIRA GOMEZ BARRIENTOS </v>
      </c>
      <c r="C8" s="43"/>
      <c r="D8" s="43"/>
      <c r="E8" s="43"/>
      <c r="F8" s="43"/>
      <c r="G8" s="43"/>
      <c r="H8" s="43"/>
    </row>
    <row r="9" spans="1:8" ht="13" x14ac:dyDescent="0.3">
      <c r="A9" s="4" t="s">
        <v>2</v>
      </c>
      <c r="B9" s="43">
        <v>3</v>
      </c>
      <c r="C9" s="43"/>
      <c r="D9" s="8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43" t="str">
        <f>Registro!B11</f>
        <v>TUTORIA Y DIRECCION INDIVIDUALIZADA (TESIS )</v>
      </c>
      <c r="C11" s="43"/>
      <c r="D11" s="43"/>
      <c r="E11" s="43"/>
      <c r="F11" s="43"/>
      <c r="G11" s="43"/>
      <c r="H11" s="4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Dirigir y asesorar las actividades individuales generadas por el desarrollo tesis profecionales de los alumnos proximos a titularse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 xml:space="preserve">Avanzar el desarrollo de 1 tesis en un minimo de 50%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1.5" customHeight="1" x14ac:dyDescent="0.25">
      <c r="A21" s="54" t="str">
        <f>Registro!A21</f>
        <v xml:space="preserve">Asesorar y planter conjuntamente con el alumno un proyecto  para tesis </v>
      </c>
      <c r="B21" s="54"/>
      <c r="C21" s="60" t="str">
        <f>Registro!G21</f>
        <v>6 AL 15 DE FEBRERO</v>
      </c>
      <c r="D21" s="61"/>
      <c r="E21" s="62"/>
      <c r="F21" s="63" t="s">
        <v>34</v>
      </c>
      <c r="G21" s="63"/>
      <c r="H21" s="55">
        <v>1</v>
      </c>
    </row>
    <row r="22" spans="1:8" s="6" customFormat="1" ht="21.5" customHeight="1" x14ac:dyDescent="0.25">
      <c r="A22" s="54" t="str">
        <f>Registro!A22</f>
        <v>Asesorar y plantear modificciones del anteproyecto revisado por la academia</v>
      </c>
      <c r="B22" s="54"/>
      <c r="C22" s="60" t="str">
        <f>Registro!G22</f>
        <v>6 AL 15 DE FEBRERO</v>
      </c>
      <c r="D22" s="61"/>
      <c r="E22" s="62"/>
      <c r="F22" s="63" t="s">
        <v>46</v>
      </c>
      <c r="G22" s="63"/>
      <c r="H22" s="55">
        <v>1</v>
      </c>
    </row>
    <row r="23" spans="1:8" s="6" customFormat="1" ht="21.5" customHeight="1" x14ac:dyDescent="0.25">
      <c r="A23" s="54" t="str">
        <f>Registro!A23</f>
        <v>Revisar avance del proyecto según cronograma de actividades</v>
      </c>
      <c r="B23" s="54"/>
      <c r="C23" s="60" t="str">
        <f>Registro!G23</f>
        <v>6 DE FEBRERO-7 DE JUNIO</v>
      </c>
      <c r="D23" s="61"/>
      <c r="E23" s="62"/>
      <c r="F23" s="63" t="s">
        <v>44</v>
      </c>
      <c r="G23" s="63"/>
      <c r="H23" s="55">
        <v>1</v>
      </c>
    </row>
    <row r="24" spans="1:8" s="6" customFormat="1" ht="21.5" customHeight="1" x14ac:dyDescent="0.25">
      <c r="A24" s="54" t="str">
        <f>Registro!A24</f>
        <v>Asesorar el avance del proyecto de acuerdo a  necesidades del alumno</v>
      </c>
      <c r="B24" s="54"/>
      <c r="C24" s="60" t="str">
        <f>Registro!G24</f>
        <v>6 DE FEBRERO-7 DE JUNIO</v>
      </c>
      <c r="D24" s="61"/>
      <c r="E24" s="62"/>
      <c r="F24" s="63" t="s">
        <v>44</v>
      </c>
      <c r="G24" s="63"/>
      <c r="H24" s="55">
        <v>1</v>
      </c>
    </row>
    <row r="25" spans="1:8" s="6" customFormat="1" ht="21.5" customHeight="1" x14ac:dyDescent="0.25">
      <c r="A25" s="54" t="str">
        <f>Registro!A25</f>
        <v>Asesorar al alumno en el desarrollo del proyecto, de acuerdo al anteproyecto planteado</v>
      </c>
      <c r="B25" s="54"/>
      <c r="C25" s="60" t="str">
        <f>Registro!G25</f>
        <v>6 DE FEBRERO-7 DE JUNIO</v>
      </c>
      <c r="D25" s="61"/>
      <c r="E25" s="62"/>
      <c r="F25" s="63" t="s">
        <v>47</v>
      </c>
      <c r="G25" s="63"/>
      <c r="H25" s="55">
        <v>1</v>
      </c>
    </row>
    <row r="26" spans="1:8" s="6" customFormat="1" ht="21.5" customHeight="1" x14ac:dyDescent="0.25">
      <c r="A26" s="54" t="str">
        <f>Registro!A26</f>
        <v>Revisar redaccion de los avances presentados por el alumno</v>
      </c>
      <c r="B26" s="54"/>
      <c r="C26" s="60" t="str">
        <f>Registro!G26</f>
        <v>6 DE FEBRERO-7 DE JUNIO</v>
      </c>
      <c r="D26" s="61"/>
      <c r="E26" s="62"/>
      <c r="F26" s="63" t="s">
        <v>45</v>
      </c>
      <c r="G26" s="63"/>
      <c r="H26" s="55">
        <v>1</v>
      </c>
    </row>
    <row r="27" spans="1:8" s="6" customFormat="1" ht="24.5" customHeight="1" x14ac:dyDescent="0.25">
      <c r="A27" s="54" t="str">
        <f>Registro!A27</f>
        <v>Revisar corecciones en caso de ser necesario</v>
      </c>
      <c r="B27" s="54"/>
      <c r="C27" s="60" t="str">
        <f>Registro!G27</f>
        <v>6 DE FEBRERO-7 DE JUNIO</v>
      </c>
      <c r="D27" s="61"/>
      <c r="E27" s="62"/>
      <c r="F27" s="63" t="s">
        <v>48</v>
      </c>
      <c r="G27" s="63"/>
      <c r="H27" s="55">
        <v>1</v>
      </c>
    </row>
    <row r="28" spans="1:8" s="6" customFormat="1" ht="13" x14ac:dyDescent="0.25">
      <c r="A28" s="54"/>
      <c r="B28" s="54"/>
      <c r="C28" s="56"/>
      <c r="D28" s="56"/>
      <c r="E28" s="56"/>
      <c r="F28" s="57"/>
      <c r="G28" s="57"/>
      <c r="H28" s="55"/>
    </row>
    <row r="29" spans="1:8" s="6" customFormat="1" ht="13" x14ac:dyDescent="0.25">
      <c r="A29" s="54"/>
      <c r="B29" s="54"/>
      <c r="C29" s="56"/>
      <c r="D29" s="56"/>
      <c r="E29" s="56"/>
      <c r="F29" s="57"/>
      <c r="G29" s="57"/>
      <c r="H29" s="55"/>
    </row>
    <row r="30" spans="1:8" s="6" customFormat="1" x14ac:dyDescent="0.25">
      <c r="A30" s="57"/>
      <c r="B30" s="57"/>
      <c r="C30" s="56"/>
      <c r="D30" s="56"/>
      <c r="E30" s="56"/>
      <c r="F30" s="57"/>
      <c r="G30" s="57"/>
      <c r="H30" s="55"/>
    </row>
    <row r="31" spans="1:8" s="6" customFormat="1" x14ac:dyDescent="0.25">
      <c r="A31" s="58"/>
      <c r="B31" s="58"/>
      <c r="C31" s="58"/>
      <c r="D31" s="58"/>
      <c r="E31" s="58"/>
      <c r="F31" s="58"/>
      <c r="G31" s="58"/>
      <c r="H31" s="59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Registro!A40</f>
        <v xml:space="preserve">MII. ELVIRA GOMEZ BARRIENTOS </v>
      </c>
      <c r="C35" s="48" t="str">
        <f>Registro!C40</f>
        <v>ING. FLOR ILIANA CHONTAL PELAYO</v>
      </c>
      <c r="D35" s="48"/>
      <c r="E35" s="48"/>
      <c r="G35" s="48" t="str">
        <f>Registro!G40</f>
        <v>MTRA. OFELIA ENRIQUEZ ORDAZ</v>
      </c>
      <c r="H35" s="48"/>
    </row>
    <row r="36" spans="1:8" ht="28.5" customHeight="1" x14ac:dyDescent="0.25">
      <c r="A36" s="9" t="str">
        <f>Registro!A41</f>
        <v>Profesor</v>
      </c>
      <c r="C36" s="35" t="str">
        <f>Registro!C41</f>
        <v>Jefe de División de Ingeniería en Industrial</v>
      </c>
      <c r="D36" s="35"/>
      <c r="E36" s="35"/>
      <c r="G36" s="14" t="str">
        <f>Registro!G41</f>
        <v>Subdirectora Académica</v>
      </c>
      <c r="H36" s="14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2024-06-17T15:10:39Z</dcterms:modified>
</cp:coreProperties>
</file>