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F22" i="9" l="1"/>
  <c r="F23" i="9"/>
  <c r="C22" i="8" l="1"/>
  <c r="C23" i="8"/>
  <c r="F23" i="8"/>
  <c r="F22" i="8"/>
  <c r="C22" i="7" l="1"/>
  <c r="C23" i="7"/>
  <c r="G22" i="1"/>
  <c r="G23" i="1"/>
  <c r="G31" i="9" l="1"/>
  <c r="C31" i="9"/>
  <c r="A23" i="9"/>
  <c r="A22" i="9"/>
  <c r="A21" i="9"/>
  <c r="A17" i="9"/>
  <c r="A14" i="9"/>
  <c r="B11" i="9"/>
  <c r="G9" i="9"/>
  <c r="B8" i="9"/>
  <c r="A32" i="9" s="1"/>
  <c r="D6" i="9"/>
  <c r="G31" i="8"/>
  <c r="C31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<sst xmlns="http://schemas.openxmlformats.org/spreadsheetml/2006/main" count="97" uniqueCount="44">
  <si>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</si>
  <si>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</si>
  <si>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</si>
  <si>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</si>
  <si>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</si>
  <si>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</si>
  <si>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</si>
  <si>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</si>
  <si>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</si>
  <si>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</si>
  <si>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</si>
  <si>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</si>
  <si>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</si>
  <si>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</si>
  <si>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</si>
  <si>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</si>
  <si>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</si>
  <si>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</si>
  <si>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</si>
  <si>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</si>
  <si>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</si>
  <si>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</si>
  <si>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</si>
  <si>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</si>
  <si>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</si>
  <si>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</si>
  <si>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</si>
  <si>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</si>
  <si>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M.C. J. y S. OFELIA ENRIQUEZ ORDAZ</t>
  </si>
  <si>
    <t>DOCENCIA (BANCO DE PROYECTOS)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</si>
  <si>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</si>
  <si>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</si>
  <si>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</si>
  <si>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Anteproyecto de residencia profesional</t>
  </si>
  <si>
    <t>Jefe de División de Ingeniería Licenciatura en administración</t>
  </si>
  <si>
    <t>1 anteproyecto de residencias profesional</t>
  </si>
  <si>
    <t>Generar anteproyectos de residencias profesionales para los alumnos de la división de licenciatura en administración.</t>
  </si>
  <si>
    <t xml:space="preserve">Elaboración de reportes administrativos de las actividades </t>
  </si>
  <si>
    <t>06/02/2024-07/06/2024</t>
  </si>
  <si>
    <t>L.A.E. RENATA RAMOS MORENO</t>
  </si>
  <si>
    <t>06/02/2024 al 22/03/2024</t>
  </si>
  <si>
    <t>FEBRERO-JUNIO 2024</t>
  </si>
  <si>
    <t>23/03/24 al 29/04/24</t>
  </si>
  <si>
    <t>30/04/24 al 21/06/24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</si>
</sst>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3" zoomScale="110" zoomScaleNormal="110" zoomScaleSheetLayoutView="100" workbookViewId="0">
      <selection activeCell="F9" sqref="F9:G9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41</v>
      </c>
      <c r="G9" s="30"/>
    </row>
    <row r="11" spans="1:7" ht="31.5" customHeight="1" x14ac:dyDescent="0.4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31</v>
      </c>
      <c r="B21" s="19"/>
      <c r="C21" s="19"/>
      <c r="D21" s="19"/>
      <c r="E21" s="19"/>
      <c r="F21" s="20"/>
      <c r="G21" s="12" t="s">
        <v>38</v>
      </c>
    </row>
    <row r="22" spans="1:7" s="6" customFormat="1" x14ac:dyDescent="0.4">
      <c r="A22" s="18" t="s">
        <v>30</v>
      </c>
      <c r="B22" s="19"/>
      <c r="C22" s="19"/>
      <c r="D22" s="19"/>
      <c r="E22" s="19"/>
      <c r="F22" s="20"/>
      <c r="G22" s="12" t="str">
        <f t="shared" ref="G22:G23" si="0">$G$21</f>
        <v>06/02/2024-07/06/2024</v>
      </c>
    </row>
    <row r="23" spans="1:7" s="6" customFormat="1" x14ac:dyDescent="0.4">
      <c r="A23" s="18" t="s">
        <v>37</v>
      </c>
      <c r="B23" s="19"/>
      <c r="C23" s="19"/>
      <c r="D23" s="19"/>
      <c r="E23" s="19"/>
      <c r="F23" s="20"/>
      <c r="G23" s="12" t="str">
        <f t="shared" si="0"/>
        <v>06/02/2024-07/06/2024</v>
      </c>
    </row>
    <row r="24" spans="1:7" s="6" customFormat="1" x14ac:dyDescent="0.4">
      <c r="A24" s="18"/>
      <c r="B24" s="19"/>
      <c r="C24" s="19"/>
      <c r="D24" s="19"/>
      <c r="E24" s="19"/>
      <c r="F24" s="20"/>
      <c r="G24" s="12"/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4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1" t="s">
        <v>39</v>
      </c>
      <c r="D32" s="21"/>
      <c r="E32"/>
      <c r="F32" s="21" t="s">
        <v>28</v>
      </c>
      <c r="G32" s="21"/>
    </row>
    <row r="33" spans="1:7" ht="28.5" customHeight="1" x14ac:dyDescent="0.4">
      <c r="A33" s="10" t="s">
        <v>15</v>
      </c>
      <c r="C33" s="31" t="s">
        <v>27</v>
      </c>
      <c r="D33" s="31"/>
      <c r="F33" s="32" t="s">
        <v>14</v>
      </c>
      <c r="G33" s="32"/>
    </row>
    <row r="35" spans="1:7" x14ac:dyDescent="0.4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3" zoomScaleNormal="100" zoomScaleSheetLayoutView="100" workbookViewId="0">
      <selection activeCell="F23" sqref="F23:G23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">
        <v>41</v>
      </c>
      <c r="H9" s="30"/>
    </row>
    <row r="11" spans="1:8" ht="31.5" customHeight="1" x14ac:dyDescent="0.4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40</v>
      </c>
      <c r="D21" s="38"/>
      <c r="E21" s="38"/>
      <c r="F21" s="37" t="s">
        <v>32</v>
      </c>
      <c r="G21" s="37"/>
      <c r="H21" s="11">
        <v>1</v>
      </c>
    </row>
    <row r="22" spans="1:8" s="6" customFormat="1" ht="35.25" customHeight="1" x14ac:dyDescent="0.4">
      <c r="A22" s="24" t="str">
        <f>Registro!A22</f>
        <v xml:space="preserve">Elaborar los anteproyectos de residencias profesionales </v>
      </c>
      <c r="B22" s="24"/>
      <c r="C22" s="38" t="str">
        <f t="shared" ref="C22:C23" si="0">$C$21</f>
        <v>06/02/2024 al 22/03/2024</v>
      </c>
      <c r="D22" s="38"/>
      <c r="E22" s="38"/>
      <c r="F22" s="24" t="s">
        <v>33</v>
      </c>
      <c r="G22" s="24"/>
      <c r="H22" s="11">
        <v>0.33</v>
      </c>
    </row>
    <row r="23" spans="1:8" s="6" customFormat="1" ht="53.4" customHeight="1" x14ac:dyDescent="0.4">
      <c r="A23" s="24" t="str">
        <f>Registro!A23</f>
        <v xml:space="preserve">Elaboración de reportes administrativos de las actividades </v>
      </c>
      <c r="B23" s="24"/>
      <c r="C23" s="38" t="str">
        <f t="shared" si="0"/>
        <v>06/02/2024 al 22/03/2024</v>
      </c>
      <c r="D23" s="38"/>
      <c r="E23" s="38"/>
      <c r="F23" s="24" t="s">
        <v>26</v>
      </c>
      <c r="G23" s="24"/>
      <c r="H23" s="11">
        <v>0.33</v>
      </c>
    </row>
    <row r="24" spans="1:8" s="6" customFormat="1" ht="59.7" customHeight="1" x14ac:dyDescent="0.4">
      <c r="A24" s="24"/>
      <c r="B24" s="24"/>
      <c r="C24" s="38"/>
      <c r="D24" s="38"/>
      <c r="E24" s="38"/>
      <c r="F24" s="24"/>
      <c r="G24" s="24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34</v>
      </c>
      <c r="D32" s="36"/>
      <c r="E32" s="36"/>
      <c r="G32" s="32" t="s">
        <v>14</v>
      </c>
      <c r="H32" s="32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F22" sqref="F22:G2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7" style="1" customWidth="1"/>
    <col min="6" max="6" width="9.68359375" style="1" customWidth="1"/>
    <col min="7" max="7" width="11.41796875" style="1"/>
    <col min="8" max="8" width="23.5234375" style="1" customWidth="1"/>
    <col min="9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FEBRERO-JUNIO 2024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42</v>
      </c>
      <c r="D21" s="38"/>
      <c r="E21" s="38"/>
      <c r="F21" s="37" t="s">
        <v>32</v>
      </c>
      <c r="G21" s="37"/>
      <c r="H21" s="11">
        <v>1</v>
      </c>
    </row>
    <row r="22" spans="1:8" s="6" customFormat="1" ht="35.25" customHeight="1" x14ac:dyDescent="0.4">
      <c r="A22" s="24" t="str">
        <f>Registro!A22</f>
        <v xml:space="preserve">Elaborar los anteproyectos de residencias profesionales </v>
      </c>
      <c r="B22" s="24"/>
      <c r="C22" s="38" t="str">
        <f t="shared" ref="C22:C23" si="0">$C$21</f>
        <v>23/03/24 al 29/04/24</v>
      </c>
      <c r="D22" s="38"/>
      <c r="E22" s="38"/>
      <c r="F22" s="24" t="str">
        <f>'Reporte 1'!$F$22</f>
        <v>Anteproyecto de residencia profesional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 xml:space="preserve">Elaboración de reportes administrativos de las actividades </v>
      </c>
      <c r="B23" s="24"/>
      <c r="C23" s="38" t="str">
        <f t="shared" si="0"/>
        <v>23/03/24 al 29/04/24</v>
      </c>
      <c r="D23" s="38"/>
      <c r="E23" s="38"/>
      <c r="F23" s="24" t="str">
        <f>'Reporte 1'!$F$23</f>
        <v>Reporte de proyectos individuales en plataforma</v>
      </c>
      <c r="G23" s="24"/>
      <c r="H23" s="11">
        <v>0.66</v>
      </c>
    </row>
    <row r="24" spans="1:8" s="6" customFormat="1" ht="35.700000000000003" customHeight="1" x14ac:dyDescent="0.4">
      <c r="A24" s="24"/>
      <c r="B24" s="24"/>
      <c r="C24" s="38"/>
      <c r="D24" s="38"/>
      <c r="E24" s="38"/>
      <c r="F24" s="24"/>
      <c r="G24" s="24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0" zoomScaleNormal="100" zoomScaleSheetLayoutView="100" workbookViewId="0">
      <selection activeCell="F25" sqref="F25:G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FEBRERO-JUNIO 2024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21.9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43</v>
      </c>
      <c r="D21" s="38"/>
      <c r="E21" s="38"/>
      <c r="F21" s="37" t="s">
        <v>32</v>
      </c>
      <c r="G21" s="37"/>
      <c r="H21" s="11">
        <v>1</v>
      </c>
    </row>
    <row r="22" spans="1:8" s="6" customFormat="1" ht="24.3" customHeight="1" x14ac:dyDescent="0.4">
      <c r="A22" s="24" t="str">
        <f>Registro!A22</f>
        <v xml:space="preserve">Elaborar los anteproyectos de residencias profesionales </v>
      </c>
      <c r="B22" s="24"/>
      <c r="C22" s="38" t="str">
        <f t="shared" ref="C22:E23" si="0">$C$21</f>
        <v>30/04/24 al 21/06/24</v>
      </c>
      <c r="D22" s="38"/>
      <c r="E22" s="38"/>
      <c r="F22" s="24" t="str">
        <f>'Reporte 2'!$F$22</f>
        <v>Anteproyecto de residencia profesional</v>
      </c>
      <c r="G22" s="24"/>
      <c r="H22" s="11">
        <v>1</v>
      </c>
    </row>
    <row r="23" spans="1:8" s="6" customFormat="1" ht="27.3" customHeight="1" x14ac:dyDescent="0.4">
      <c r="A23" s="24" t="str">
        <f>Registro!A23</f>
        <v xml:space="preserve">Elaboración de reportes administrativos de las actividades </v>
      </c>
      <c r="B23" s="24"/>
      <c r="C23" s="38" t="str">
        <f t="shared" si="0"/>
        <v>30/04/24 al 21/06/24</v>
      </c>
      <c r="D23" s="38"/>
      <c r="E23" s="38"/>
      <c r="F23" s="24" t="str">
        <f>'Reporte 2'!$F$23</f>
        <v>Reporte de proyectos individuales en plataforma</v>
      </c>
      <c r="G23" s="24"/>
      <c r="H23" s="11">
        <v>1</v>
      </c>
    </row>
    <row r="24" spans="1:8" s="6" customFormat="1" ht="25.5" customHeight="1" x14ac:dyDescent="0.4">
      <c r="A24" s="24"/>
      <c r="B24" s="24"/>
      <c r="C24" s="38"/>
      <c r="D24" s="38"/>
      <c r="E24" s="38"/>
      <c r="F24" s="24"/>
      <c r="G24" s="24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2024-06-12T22:54:10Z</dcterms:modified>
</cp:coreProperties>
</file>