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A23" i="9"/>
  <c r="A22" i="9"/>
  <c r="A21" i="9"/>
  <c r="A17" i="9"/>
  <c r="A14" i="9"/>
  <c r="B11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<sst xmlns="http://schemas.openxmlformats.org/spreadsheetml/2006/main" count="101" uniqueCount="44">
  <si>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</si>
  <si>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</si>
  <si>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</si>
  <si>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</si>
  <si>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</si>
  <si>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</si>
  <si>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</si>
  <si>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</si>
  <si>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</si>
  <si>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</si>
  <si>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</si>
  <si>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</si>
  <si>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</si>
  <si>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</si>
  <si>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</si>
  <si>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</si>
  <si>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</si>
  <si>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</si>
  <si>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</si>
  <si>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</si>
  <si>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</si>
  <si>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</si>
  <si>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</si>
  <si>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</si>
  <si>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</si>
  <si>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</si>
  <si>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</si>
  <si>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</si>
  <si>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</si>
  <si>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</si>
  <si>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</si>
  <si>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MTI. MARTHA LAURA SEDAS CARDENAS</t>
  </si>
  <si>
    <t>2   TESIS EN PROCESO</t>
  </si>
  <si>
    <t>TESIS SIN TERMINAR</t>
  </si>
  <si>
    <t xml:space="preserve">ING. DIEGO VELASQUEZ LUCHO  </t>
  </si>
  <si>
    <t>Jefe de División de Ingeniería Sistemas Computacionales</t>
  </si>
  <si>
    <t>TESIS  TERMINADA</t>
  </si>
  <si>
    <t>ING. DIEGO DE JESUS VELAZQUEZ LUCHO</t>
  </si>
  <si>
    <t>1 TESIS TERMINADA</t>
  </si>
  <si>
    <t>FEBRERO-JULIO 2024</t>
  </si>
  <si>
    <t xml:space="preserve">6/02/2024-21/06/2024  </t>
  </si>
  <si>
    <t>6/02/2024-21/06/2024</t>
  </si>
  <si>
    <t>Asesoria de  tesis profesionales del proyecto EVALUACION  DE SERVICION DE INTERNET PARA ALUMNOS DEL ITSSAT. Tesistas: DANIEL ALONSO MORALES BAXIN Y VICTOR IVAN TORRES VILLEGAS</t>
  </si>
  <si>
    <t>Asesoria de tesis profesional del proyecto evaluacion de sistema Web Mardental. Tesista: Alejandra Vichi Ortiz.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</si>
</sst>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6" zoomScaleSheetLayoutView="100" workbookViewId="0">
      <selection activeCell="G21" sqref="G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2" t="s">
        <v>21</v>
      </c>
      <c r="C1" s="22"/>
      <c r="D1" s="22"/>
      <c r="E1" s="22"/>
      <c r="F1" s="22"/>
      <c r="G1" s="22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" customHeight="1">
      <c r="A6" s="30" t="s">
        <v>1</v>
      </c>
      <c r="B6" s="30"/>
      <c r="C6" s="30"/>
      <c r="D6" s="33" t="s">
        <v>25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6" t="s">
        <v>31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37" t="s">
        <v>39</v>
      </c>
      <c r="G9" s="37"/>
    </row>
    <row r="11" spans="1:7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>
      <c r="A17" s="34" t="s">
        <v>32</v>
      </c>
      <c r="B17" s="35"/>
      <c r="C17" s="35"/>
      <c r="D17" s="35"/>
      <c r="E17" s="35"/>
      <c r="F17" s="35"/>
      <c r="G17" s="36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4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>
      <c r="A21" s="19" t="s">
        <v>42</v>
      </c>
      <c r="B21" s="20"/>
      <c r="C21" s="20"/>
      <c r="D21" s="20"/>
      <c r="E21" s="20"/>
      <c r="F21" s="21"/>
      <c r="G21" s="18" t="s">
        <v>40</v>
      </c>
      <c r="H21" s="16"/>
      <c r="I21" s="16"/>
    </row>
    <row r="22" spans="1:9" s="6" customFormat="1" ht="40.5" customHeight="1">
      <c r="A22" s="45" t="s">
        <v>43</v>
      </c>
      <c r="B22" s="46"/>
      <c r="C22" s="46"/>
      <c r="D22" s="46"/>
      <c r="E22" s="46"/>
      <c r="F22" s="47"/>
      <c r="G22" s="18" t="s">
        <v>40</v>
      </c>
    </row>
    <row r="23" spans="1:9" s="6" customFormat="1" ht="36" customHeight="1">
      <c r="A23" s="45"/>
      <c r="B23" s="46"/>
      <c r="C23" s="46"/>
      <c r="D23" s="46"/>
      <c r="E23" s="46"/>
      <c r="F23" s="47"/>
      <c r="G23" s="18"/>
    </row>
    <row r="24" spans="1:9" s="6" customFormat="1" ht="51.75" customHeight="1">
      <c r="A24" s="19"/>
      <c r="B24" s="20"/>
      <c r="C24" s="20"/>
      <c r="D24" s="20"/>
      <c r="E24" s="20"/>
      <c r="F24" s="21"/>
      <c r="G24" s="17"/>
    </row>
    <row r="25" spans="1:9" s="6" customFormat="1" ht="48" customHeight="1">
      <c r="A25" s="19"/>
      <c r="B25" s="20"/>
      <c r="C25" s="20"/>
      <c r="D25" s="20"/>
      <c r="E25" s="20"/>
      <c r="F25" s="21"/>
      <c r="G25" s="17"/>
    </row>
    <row r="26" spans="1:9" s="6" customFormat="1" ht="42" customHeight="1">
      <c r="A26" s="19"/>
      <c r="B26" s="20"/>
      <c r="C26" s="20"/>
      <c r="D26" s="20"/>
      <c r="E26" s="20"/>
      <c r="F26" s="21"/>
      <c r="G26" s="17"/>
    </row>
    <row r="27" spans="1:9" s="6" customFormat="1" ht="63" customHeight="1">
      <c r="A27" s="19"/>
      <c r="B27" s="20"/>
      <c r="C27" s="20"/>
      <c r="D27" s="20"/>
      <c r="E27" s="20"/>
      <c r="F27" s="21"/>
      <c r="G27" s="17"/>
    </row>
    <row r="28" spans="1:9" s="6" customFormat="1" ht="27" customHeight="1">
      <c r="A28" s="19"/>
      <c r="B28" s="20"/>
      <c r="C28" s="20"/>
      <c r="D28" s="20"/>
      <c r="E28" s="20"/>
      <c r="F28" s="21"/>
      <c r="G28" s="11"/>
    </row>
    <row r="29" spans="1:9" s="6" customFormat="1" ht="35.25" customHeight="1">
      <c r="A29" s="23"/>
      <c r="B29" s="24"/>
      <c r="C29" s="24"/>
      <c r="D29" s="24"/>
      <c r="E29" s="24"/>
      <c r="F29" s="25"/>
      <c r="G29" s="11"/>
    </row>
    <row r="30" spans="1:9" s="6" customFormat="1">
      <c r="A30" s="23"/>
      <c r="B30" s="24"/>
      <c r="C30" s="24"/>
      <c r="D30" s="24"/>
      <c r="E30" s="24"/>
      <c r="F30" s="25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>
      <c r="A33" s="32"/>
      <c r="B33" s="32"/>
      <c r="C33" s="32"/>
      <c r="D33" s="32"/>
      <c r="E33" s="32"/>
      <c r="F33" s="32"/>
      <c r="G33" s="32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8" t="s">
        <v>37</v>
      </c>
      <c r="D36" s="38"/>
      <c r="E36"/>
      <c r="F36" s="40" t="s">
        <v>27</v>
      </c>
      <c r="G36" s="40"/>
    </row>
    <row r="37" spans="1:7" ht="28.5" customHeight="1">
      <c r="A37" s="9" t="s">
        <v>15</v>
      </c>
      <c r="C37" s="39" t="s">
        <v>26</v>
      </c>
      <c r="D37" s="39"/>
      <c r="F37" s="41" t="s">
        <v>14</v>
      </c>
      <c r="G37" s="41"/>
    </row>
    <row r="39" spans="1:7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60" t="s">
        <v>22</v>
      </c>
      <c r="C1" s="60"/>
      <c r="D1" s="60"/>
      <c r="E1" s="60"/>
      <c r="F1" s="60"/>
      <c r="G1" s="60"/>
      <c r="H1" s="60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61" t="str">
        <f>Registro!D6</f>
        <v>INGENIERIA EN SISTEMAS COMPUTACIONALES</v>
      </c>
      <c r="E6" s="61"/>
      <c r="F6" s="6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 ht="27" customHeight="1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FEBRERO-JULIO 2024</v>
      </c>
      <c r="H9" s="37"/>
    </row>
    <row r="11" spans="1:8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138.75" customHeight="1">
      <c r="A21" s="51" t="str">
        <f>Registro!A21</f>
        <v>Asesoria de  tesis profesionales del proyecto EVALUACION  DE SERVICION DE INTERNET PARA ALUMNOS DEL ITSSAT. Tesistas: DANIEL ALONSO MORALES BAXIN Y VICTOR IVAN TORRES VILLEGAS</v>
      </c>
      <c r="B21" s="51"/>
      <c r="C21" s="55" t="s">
        <v>41</v>
      </c>
      <c r="D21" s="56"/>
      <c r="E21" s="57"/>
      <c r="F21" s="28" t="s">
        <v>28</v>
      </c>
      <c r="G21" s="28"/>
      <c r="H21" s="10">
        <v>0.33</v>
      </c>
    </row>
    <row r="22" spans="1:8" s="6" customFormat="1" ht="87" customHeight="1">
      <c r="A22" s="51" t="str">
        <f>Registro!A22</f>
        <v>Asesoria de tesis profesional del proyecto evaluacion de sistema Web Mardental. Tesista: Alejandra Vichi Ortiz.</v>
      </c>
      <c r="B22" s="51"/>
      <c r="C22" s="55" t="s">
        <v>41</v>
      </c>
      <c r="D22" s="56"/>
      <c r="E22" s="57"/>
      <c r="F22" s="28" t="s">
        <v>28</v>
      </c>
      <c r="G22" s="28"/>
      <c r="H22" s="10">
        <v>0.33</v>
      </c>
    </row>
    <row r="23" spans="1:8" s="6" customFormat="1" ht="76.5" customHeight="1">
      <c r="A23" s="51">
        <f>Registro!A23</f>
        <v>0</v>
      </c>
      <c r="B23" s="51"/>
      <c r="C23" s="50"/>
      <c r="D23" s="50"/>
      <c r="E23" s="50"/>
      <c r="F23" s="28"/>
      <c r="G23" s="28"/>
      <c r="H23" s="10"/>
    </row>
    <row r="24" spans="1:8" s="6" customFormat="1" ht="58.5" customHeight="1">
      <c r="A24" s="51"/>
      <c r="B24" s="51"/>
      <c r="C24" s="52"/>
      <c r="D24" s="53"/>
      <c r="E24" s="54"/>
      <c r="F24" s="49"/>
      <c r="G24" s="49"/>
      <c r="H24" s="10"/>
    </row>
    <row r="25" spans="1:8" s="6" customFormat="1" ht="115.5" customHeight="1">
      <c r="A25" s="51"/>
      <c r="B25" s="51"/>
      <c r="C25" s="52"/>
      <c r="D25" s="53"/>
      <c r="E25" s="54"/>
      <c r="F25" s="28"/>
      <c r="G25" s="28"/>
      <c r="H25" s="10"/>
    </row>
    <row r="26" spans="1:8" s="6" customFormat="1" ht="102.75" customHeight="1">
      <c r="A26" s="51"/>
      <c r="B26" s="51"/>
      <c r="C26" s="52"/>
      <c r="D26" s="53"/>
      <c r="E26" s="54"/>
      <c r="F26" s="49"/>
      <c r="G26" s="49"/>
      <c r="H26" s="10"/>
    </row>
    <row r="27" spans="1:8" s="6" customFormat="1" ht="103.5" customHeight="1">
      <c r="A27" s="51"/>
      <c r="B27" s="51"/>
      <c r="C27" s="52"/>
      <c r="D27" s="53"/>
      <c r="E27" s="54"/>
      <c r="F27" s="28"/>
      <c r="G27" s="28"/>
      <c r="H27" s="10"/>
    </row>
    <row r="28" spans="1:8" s="6" customFormat="1">
      <c r="A28" s="49"/>
      <c r="B28" s="49"/>
      <c r="C28" s="50"/>
      <c r="D28" s="50"/>
      <c r="E28" s="50"/>
      <c r="F28" s="49"/>
      <c r="G28" s="49"/>
      <c r="H28" s="10"/>
    </row>
    <row r="29" spans="1:8" s="6" customFormat="1">
      <c r="A29" s="49"/>
      <c r="B29" s="49"/>
      <c r="C29" s="50"/>
      <c r="D29" s="50"/>
      <c r="E29" s="50"/>
      <c r="F29" s="49"/>
      <c r="G29" s="49"/>
      <c r="H29" s="10"/>
    </row>
    <row r="30" spans="1:8" s="6" customFormat="1">
      <c r="A30" s="49"/>
      <c r="B30" s="49"/>
      <c r="C30" s="50"/>
      <c r="D30" s="50"/>
      <c r="E30" s="50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60" t="s">
        <v>22</v>
      </c>
      <c r="C1" s="60"/>
      <c r="D1" s="60"/>
      <c r="E1" s="60"/>
      <c r="F1" s="60"/>
      <c r="G1" s="60"/>
      <c r="H1" s="60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61" t="str">
        <f>Registro!D6</f>
        <v>INGENIERIA EN SISTEMAS COMPUTACIONALES</v>
      </c>
      <c r="E6" s="61"/>
      <c r="F6" s="6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62" t="str">
        <f>Registro!F9</f>
        <v>FEBRERO-JULIO 2024</v>
      </c>
      <c r="H9" s="62"/>
    </row>
    <row r="11" spans="1:8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>
      <c r="A21" s="49" t="str">
        <f>Registro!A21</f>
        <v>Asesoria de  tesis profesionales del proyecto EVALUACION  DE SERVICION DE INTERNET PARA ALUMNOS DEL ITSSAT. Tesistas: DANIEL ALONSO MORALES BAXIN Y VICTOR IVAN TORRES VILLEGAS</v>
      </c>
      <c r="B21" s="49"/>
      <c r="C21" s="55" t="s">
        <v>40</v>
      </c>
      <c r="D21" s="56"/>
      <c r="E21" s="57"/>
      <c r="F21" s="49" t="s">
        <v>28</v>
      </c>
      <c r="G21" s="49"/>
      <c r="H21" s="10">
        <v>0.3</v>
      </c>
    </row>
    <row r="22" spans="1:8" s="6" customFormat="1">
      <c r="A22" s="49" t="str">
        <f>Registro!A22</f>
        <v>Asesoria de tesis profesional del proyecto evaluacion de sistema Web Mardental. Tesista: Alejandra Vichi Ortiz.</v>
      </c>
      <c r="B22" s="49"/>
      <c r="C22" s="55" t="s">
        <v>40</v>
      </c>
      <c r="D22" s="56"/>
      <c r="E22" s="57"/>
      <c r="F22" s="49" t="s">
        <v>28</v>
      </c>
      <c r="G22" s="49"/>
      <c r="H22" s="10">
        <v>1</v>
      </c>
    </row>
    <row r="23" spans="1:8" s="6" customFormat="1">
      <c r="A23" s="49">
        <f>Registro!A23</f>
        <v>0</v>
      </c>
      <c r="B23" s="49"/>
      <c r="C23" s="55"/>
      <c r="D23" s="56"/>
      <c r="E23" s="57"/>
      <c r="F23" s="49"/>
      <c r="G23" s="49"/>
      <c r="H23" s="10"/>
    </row>
    <row r="24" spans="1:8" s="6" customFormat="1">
      <c r="A24" s="49"/>
      <c r="B24" s="49"/>
      <c r="C24" s="50"/>
      <c r="D24" s="50"/>
      <c r="E24" s="50"/>
      <c r="F24" s="49"/>
      <c r="G24" s="49"/>
      <c r="H24" s="10"/>
    </row>
    <row r="25" spans="1:8" s="6" customFormat="1">
      <c r="A25" s="49"/>
      <c r="B25" s="49"/>
      <c r="C25" s="50"/>
      <c r="D25" s="50"/>
      <c r="E25" s="50"/>
      <c r="F25" s="49"/>
      <c r="G25" s="49"/>
      <c r="H25" s="10"/>
    </row>
    <row r="26" spans="1:8" s="6" customFormat="1">
      <c r="A26" s="49"/>
      <c r="B26" s="49"/>
      <c r="C26" s="50"/>
      <c r="D26" s="50"/>
      <c r="E26" s="50"/>
      <c r="F26" s="49"/>
      <c r="G26" s="49"/>
      <c r="H26" s="10"/>
    </row>
    <row r="27" spans="1:8" s="6" customFormat="1">
      <c r="A27" s="49"/>
      <c r="B27" s="49"/>
      <c r="C27" s="50"/>
      <c r="D27" s="50"/>
      <c r="E27" s="50"/>
      <c r="F27" s="49"/>
      <c r="G27" s="49"/>
      <c r="H27" s="10"/>
    </row>
    <row r="28" spans="1:8" s="6" customFormat="1">
      <c r="A28" s="49"/>
      <c r="B28" s="49"/>
      <c r="C28" s="50"/>
      <c r="D28" s="50"/>
      <c r="E28" s="50"/>
      <c r="F28" s="49"/>
      <c r="G28" s="49"/>
      <c r="H28" s="10"/>
    </row>
    <row r="29" spans="1:8" s="6" customFormat="1">
      <c r="A29" s="49"/>
      <c r="B29" s="49"/>
      <c r="C29" s="50"/>
      <c r="D29" s="50"/>
      <c r="E29" s="50"/>
      <c r="F29" s="49"/>
      <c r="G29" s="49"/>
      <c r="H29" s="10"/>
    </row>
    <row r="30" spans="1:8" s="6" customFormat="1">
      <c r="A30" s="49"/>
      <c r="B30" s="49"/>
      <c r="C30" s="50"/>
      <c r="D30" s="50"/>
      <c r="E30" s="50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 t="s">
        <v>38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5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60" t="s">
        <v>22</v>
      </c>
      <c r="C1" s="60"/>
      <c r="D1" s="60"/>
      <c r="E1" s="60"/>
      <c r="F1" s="60"/>
      <c r="G1" s="60"/>
      <c r="H1" s="60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61" t="str">
        <f>Registro!D6</f>
        <v>INGENIERIA EN SISTEMAS COMPUTACIONALES</v>
      </c>
      <c r="E6" s="61"/>
      <c r="F6" s="6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62" t="s">
        <v>39</v>
      </c>
      <c r="H9" s="62"/>
    </row>
    <row r="11" spans="1:8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>
      <c r="A21" s="49" t="str">
        <f>Registro!A21</f>
        <v>Asesoria de  tesis profesionales del proyecto EVALUACION  DE SERVICION DE INTERNET PARA ALUMNOS DEL ITSSAT. Tesistas: DANIEL ALONSO MORALES BAXIN Y VICTOR IVAN TORRES VILLEGAS</v>
      </c>
      <c r="B21" s="49"/>
      <c r="C21" s="55" t="s">
        <v>40</v>
      </c>
      <c r="D21" s="56"/>
      <c r="E21" s="57"/>
      <c r="F21" s="49" t="s">
        <v>33</v>
      </c>
      <c r="G21" s="49"/>
      <c r="H21" s="10">
        <v>0.7</v>
      </c>
    </row>
    <row r="22" spans="1:8" s="6" customFormat="1">
      <c r="A22" s="49" t="str">
        <f>Registro!A22</f>
        <v>Asesoria de tesis profesional del proyecto evaluacion de sistema Web Mardental. Tesista: Alejandra Vichi Ortiz.</v>
      </c>
      <c r="B22" s="49"/>
      <c r="C22" s="55" t="s">
        <v>41</v>
      </c>
      <c r="D22" s="56"/>
      <c r="E22" s="57"/>
      <c r="F22" s="49" t="s">
        <v>36</v>
      </c>
      <c r="G22" s="49"/>
      <c r="H22" s="10">
        <v>1</v>
      </c>
    </row>
    <row r="23" spans="1:8" s="6" customFormat="1">
      <c r="A23" s="49">
        <f>Registro!A23</f>
        <v>0</v>
      </c>
      <c r="B23" s="49"/>
      <c r="C23" s="55"/>
      <c r="D23" s="56"/>
      <c r="E23" s="57"/>
      <c r="F23" s="49"/>
      <c r="G23" s="49"/>
      <c r="H23" s="10"/>
    </row>
    <row r="24" spans="1:8" s="6" customFormat="1">
      <c r="A24" s="49"/>
      <c r="B24" s="49"/>
      <c r="C24" s="50"/>
      <c r="D24" s="50"/>
      <c r="E24" s="50"/>
      <c r="F24" s="49"/>
      <c r="G24" s="49"/>
      <c r="H24" s="10"/>
    </row>
    <row r="25" spans="1:8" s="6" customFormat="1">
      <c r="A25" s="49"/>
      <c r="B25" s="49"/>
      <c r="C25" s="50"/>
      <c r="D25" s="50"/>
      <c r="E25" s="50"/>
      <c r="F25" s="49"/>
      <c r="G25" s="49"/>
      <c r="H25" s="10"/>
    </row>
    <row r="26" spans="1:8" s="6" customFormat="1">
      <c r="A26" s="49"/>
      <c r="B26" s="49"/>
      <c r="C26" s="50"/>
      <c r="D26" s="50"/>
      <c r="E26" s="50"/>
      <c r="F26" s="49"/>
      <c r="G26" s="49"/>
      <c r="H26" s="10"/>
    </row>
    <row r="27" spans="1:8" s="6" customFormat="1">
      <c r="A27" s="49"/>
      <c r="B27" s="49"/>
      <c r="C27" s="50"/>
      <c r="D27" s="50"/>
      <c r="E27" s="50"/>
      <c r="F27" s="49"/>
      <c r="G27" s="49"/>
      <c r="H27" s="10"/>
    </row>
    <row r="28" spans="1:8" s="6" customFormat="1">
      <c r="A28" s="49"/>
      <c r="B28" s="49"/>
      <c r="C28" s="50"/>
      <c r="D28" s="50"/>
      <c r="E28" s="50"/>
      <c r="F28" s="49"/>
      <c r="G28" s="49"/>
      <c r="H28" s="10"/>
    </row>
    <row r="29" spans="1:8" s="6" customFormat="1">
      <c r="A29" s="49"/>
      <c r="B29" s="49"/>
      <c r="C29" s="50"/>
      <c r="D29" s="50"/>
      <c r="E29" s="50"/>
      <c r="F29" s="49"/>
      <c r="G29" s="49"/>
      <c r="H29" s="10"/>
    </row>
    <row r="30" spans="1:8" s="6" customFormat="1">
      <c r="A30" s="49"/>
      <c r="B30" s="49"/>
      <c r="C30" s="50"/>
      <c r="D30" s="50"/>
      <c r="E30" s="50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4" t="s">
        <v>34</v>
      </c>
      <c r="D35" s="64"/>
      <c r="E35" s="64"/>
      <c r="G35" s="26" t="str">
        <f>Registro!F36</f>
        <v>M.C.J.S OFELIA ENRIQUEZ ORDAZ</v>
      </c>
      <c r="H35" s="26"/>
    </row>
    <row r="36" spans="1:8" ht="36" customHeight="1">
      <c r="A36" s="9" t="str">
        <f>B8</f>
        <v>MTI. MARTHA LAURA SEDAS CARDENAS</v>
      </c>
      <c r="C36" s="63" t="s">
        <v>35</v>
      </c>
      <c r="D36" s="63"/>
      <c r="E36" s="63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2024-06-10T13:37:13Z</dcterms:modified>
</cp:coreProperties>
</file>